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yj\Desktop\公告\"/>
    </mc:Choice>
  </mc:AlternateContent>
  <bookViews>
    <workbookView xWindow="120" yWindow="60" windowWidth="20340" windowHeight="7650"/>
  </bookViews>
  <sheets>
    <sheet name="成绩公告1" sheetId="1" r:id="rId1"/>
    <sheet name="成绩公告2（幼儿园）" sheetId="4" r:id="rId2"/>
  </sheets>
  <definedNames>
    <definedName name="_xlnm._FilterDatabase" localSheetId="0" hidden="1">成绩公告1!$A$2:$J$2</definedName>
    <definedName name="_xlnm._FilterDatabase" localSheetId="1" hidden="1">'成绩公告2（幼儿园）'!$A$2:$K$14</definedName>
  </definedNames>
  <calcPr calcId="152511"/>
</workbook>
</file>

<file path=xl/calcChain.xml><?xml version="1.0" encoding="utf-8"?>
<calcChain xmlns="http://schemas.openxmlformats.org/spreadsheetml/2006/main">
  <c r="G175" i="1" l="1"/>
  <c r="G177" i="1"/>
  <c r="G176" i="1"/>
  <c r="G178" i="1"/>
  <c r="G93" i="1" l="1"/>
  <c r="G95" i="1"/>
  <c r="G94" i="1"/>
  <c r="G92" i="1"/>
  <c r="G62" i="1"/>
  <c r="G64" i="1"/>
  <c r="G74" i="1"/>
  <c r="G77" i="1"/>
  <c r="G75" i="1"/>
  <c r="G53" i="1"/>
  <c r="G52" i="1"/>
  <c r="G56" i="1"/>
  <c r="G29" i="1"/>
  <c r="G57" i="1"/>
  <c r="G55" i="1"/>
  <c r="G58" i="1"/>
  <c r="G59" i="1"/>
  <c r="G47" i="1"/>
  <c r="G41" i="1"/>
  <c r="G43" i="1"/>
  <c r="G35" i="1"/>
  <c r="G46" i="1"/>
  <c r="G28" i="1"/>
  <c r="G27" i="1"/>
  <c r="G26" i="1"/>
  <c r="G48" i="1"/>
  <c r="G34" i="1"/>
  <c r="G50" i="1"/>
  <c r="G31" i="1"/>
  <c r="G33" i="1"/>
  <c r="G45" i="1"/>
  <c r="G49" i="1"/>
  <c r="G37" i="1"/>
  <c r="G42" i="1"/>
  <c r="G44" i="1"/>
  <c r="G38" i="1"/>
  <c r="G36" i="1"/>
  <c r="G39" i="1"/>
  <c r="G32" i="1"/>
  <c r="G51" i="1"/>
  <c r="G54" i="1"/>
  <c r="G63" i="1"/>
  <c r="G76" i="1"/>
  <c r="G135" i="1"/>
  <c r="G120" i="1"/>
  <c r="G100" i="1"/>
  <c r="G61" i="1"/>
  <c r="G79" i="1"/>
  <c r="G119" i="1"/>
  <c r="G118" i="1"/>
  <c r="G116" i="1"/>
  <c r="G117" i="1"/>
  <c r="G121" i="1"/>
  <c r="G179" i="1"/>
  <c r="G101" i="1"/>
  <c r="G60" i="1"/>
  <c r="G78" i="1"/>
  <c r="G140" i="1"/>
  <c r="G137" i="1"/>
  <c r="G150" i="1"/>
  <c r="G149" i="1"/>
  <c r="G148" i="1"/>
  <c r="G147" i="1"/>
  <c r="G145" i="1"/>
  <c r="G141" i="1"/>
  <c r="G146" i="1"/>
  <c r="G144" i="1"/>
  <c r="G143" i="1"/>
  <c r="G142" i="1"/>
  <c r="G136" i="1"/>
  <c r="G139" i="1"/>
  <c r="G134" i="1"/>
  <c r="G138" i="1"/>
  <c r="G133" i="1"/>
  <c r="G13" i="1"/>
  <c r="G15" i="1"/>
  <c r="G12" i="1"/>
  <c r="G14" i="1"/>
  <c r="G98" i="1"/>
  <c r="G99" i="1"/>
  <c r="G97" i="1"/>
  <c r="G96" i="1"/>
  <c r="G30" i="1"/>
  <c r="H4" i="4"/>
  <c r="H6" i="4"/>
  <c r="H8" i="4"/>
  <c r="H3" i="4"/>
  <c r="H5" i="4"/>
  <c r="H10" i="4"/>
  <c r="H14" i="4"/>
  <c r="H9" i="4"/>
  <c r="H13" i="4"/>
  <c r="H11" i="4"/>
  <c r="H12" i="4"/>
  <c r="H7" i="4"/>
  <c r="G69" i="1"/>
  <c r="G83" i="1"/>
  <c r="G73" i="1"/>
  <c r="G85" i="1"/>
  <c r="G71" i="1"/>
  <c r="G72" i="1"/>
  <c r="G81" i="1"/>
  <c r="G70" i="1"/>
  <c r="G68" i="1"/>
  <c r="G80" i="1"/>
  <c r="G82" i="1"/>
  <c r="G130" i="1"/>
  <c r="G128" i="1"/>
  <c r="G131" i="1"/>
  <c r="G127" i="1"/>
  <c r="G132" i="1"/>
  <c r="G124" i="1"/>
  <c r="G123" i="1"/>
  <c r="G129" i="1"/>
  <c r="G126" i="1"/>
  <c r="G122" i="1"/>
  <c r="G125" i="1"/>
  <c r="G115" i="1"/>
  <c r="G114" i="1"/>
  <c r="G112" i="1"/>
  <c r="G110" i="1"/>
  <c r="G113" i="1"/>
  <c r="G105" i="1"/>
  <c r="G111" i="1"/>
  <c r="G107" i="1"/>
  <c r="G109" i="1"/>
  <c r="G108" i="1"/>
  <c r="G106" i="1"/>
  <c r="G23" i="1"/>
  <c r="G21" i="1"/>
  <c r="G22" i="1"/>
  <c r="G25" i="1"/>
  <c r="G24" i="1"/>
  <c r="G18" i="1"/>
  <c r="G19" i="1"/>
  <c r="G16" i="1"/>
  <c r="G17" i="1"/>
  <c r="G20" i="1"/>
  <c r="G188" i="1"/>
  <c r="G189" i="1"/>
  <c r="G185" i="1"/>
  <c r="G187" i="1"/>
  <c r="G186" i="1"/>
  <c r="G9" i="1"/>
  <c r="G8" i="1"/>
  <c r="G7" i="1"/>
  <c r="G10" i="1"/>
  <c r="G11" i="1"/>
  <c r="G5" i="1"/>
  <c r="G3" i="1"/>
  <c r="G4" i="1"/>
  <c r="G6" i="1"/>
  <c r="G170" i="1"/>
  <c r="G172" i="1"/>
  <c r="G173" i="1"/>
  <c r="G174" i="1"/>
  <c r="G171" i="1"/>
  <c r="G169" i="1"/>
  <c r="G167" i="1"/>
  <c r="G166" i="1"/>
  <c r="G168" i="1"/>
  <c r="G84" i="1"/>
  <c r="G191" i="1"/>
  <c r="G192" i="1"/>
  <c r="G193" i="1"/>
  <c r="G190" i="1"/>
</calcChain>
</file>

<file path=xl/sharedStrings.xml><?xml version="1.0" encoding="utf-8"?>
<sst xmlns="http://schemas.openxmlformats.org/spreadsheetml/2006/main" count="967" uniqueCount="296">
  <si>
    <t>准考证号</t>
  </si>
  <si>
    <t>岗位序号</t>
  </si>
  <si>
    <t>招聘单位</t>
  </si>
  <si>
    <t>岗位名称</t>
  </si>
  <si>
    <t>笔试成绩</t>
  </si>
  <si>
    <t>N2018S004</t>
  </si>
  <si>
    <t>72</t>
  </si>
  <si>
    <t>无锡市雅居乐幼儿园</t>
  </si>
  <si>
    <t>幼儿教师</t>
  </si>
  <si>
    <t>N2018S003</t>
  </si>
  <si>
    <t>N2018S005</t>
  </si>
  <si>
    <t>N2018S008</t>
  </si>
  <si>
    <t>N2018S007</t>
  </si>
  <si>
    <t>N2018S002</t>
  </si>
  <si>
    <t>N2018T003</t>
  </si>
  <si>
    <t>73</t>
  </si>
  <si>
    <t>无锡市朗诗新郡幼儿园</t>
  </si>
  <si>
    <t>N2018T004</t>
  </si>
  <si>
    <t>N2018T006</t>
  </si>
  <si>
    <t>N2018T010</t>
  </si>
  <si>
    <t>N2018T002</t>
  </si>
  <si>
    <t>N2018T012</t>
  </si>
  <si>
    <t>N2018L 010</t>
  </si>
  <si>
    <t>无锡市江南中学</t>
  </si>
  <si>
    <t>初中语文教师</t>
  </si>
  <si>
    <t>N2018L 060</t>
  </si>
  <si>
    <t>N2018L 013</t>
  </si>
  <si>
    <t>N2018L 020</t>
  </si>
  <si>
    <t>N2018L 066</t>
  </si>
  <si>
    <t>N2018L 065</t>
  </si>
  <si>
    <t>N2018L 001</t>
  </si>
  <si>
    <t>初中英语老师</t>
  </si>
  <si>
    <t>N2018L 024</t>
  </si>
  <si>
    <t>初中英语教师</t>
  </si>
  <si>
    <t>N2018L 012</t>
  </si>
  <si>
    <t>英语</t>
  </si>
  <si>
    <t>N2018L 062</t>
  </si>
  <si>
    <t>N2018L 055</t>
  </si>
  <si>
    <t>N2018L 073</t>
  </si>
  <si>
    <t>N2018L 016</t>
  </si>
  <si>
    <t>初中政治教师</t>
  </si>
  <si>
    <t>N2018L 015</t>
  </si>
  <si>
    <t>N2018L 033</t>
  </si>
  <si>
    <t>N2018L 022</t>
  </si>
  <si>
    <t>N2018L 068</t>
  </si>
  <si>
    <t>N2018L 009</t>
  </si>
  <si>
    <t>初中生物教师</t>
  </si>
  <si>
    <t>76</t>
  </si>
  <si>
    <t>N2018L 014</t>
  </si>
  <si>
    <t>71</t>
  </si>
  <si>
    <t>N2018L 050</t>
  </si>
  <si>
    <t>82</t>
  </si>
  <si>
    <t>N2018L 052</t>
  </si>
  <si>
    <t>74</t>
  </si>
  <si>
    <t>N2018L 061</t>
  </si>
  <si>
    <t>62</t>
  </si>
  <si>
    <t>N2018L 038</t>
  </si>
  <si>
    <t>初中数学教师</t>
  </si>
  <si>
    <t>N2018L 075</t>
  </si>
  <si>
    <t>N2018L 017</t>
  </si>
  <si>
    <t>N2018L 080</t>
  </si>
  <si>
    <t>N2018L 059</t>
  </si>
  <si>
    <t>N2018Q001</t>
  </si>
  <si>
    <t>无锡工业高级技工学校</t>
  </si>
  <si>
    <t>英语老师</t>
  </si>
  <si>
    <t>N2018Q002</t>
  </si>
  <si>
    <t>N2018Q003</t>
  </si>
  <si>
    <t>N2018O002</t>
  </si>
  <si>
    <t>无锡旅游商贸高等职业技术学校</t>
  </si>
  <si>
    <t>语文教师</t>
  </si>
  <si>
    <t>N2018O004</t>
  </si>
  <si>
    <t>N2018O001</t>
  </si>
  <si>
    <t>金融专业教师</t>
  </si>
  <si>
    <t>N2018O003</t>
  </si>
  <si>
    <t>N2018A001</t>
  </si>
  <si>
    <t>无锡城市职业技术学院</t>
  </si>
  <si>
    <t>物流管理专业教师</t>
  </si>
  <si>
    <t>N2018A002</t>
  </si>
  <si>
    <t>N2018A003</t>
  </si>
  <si>
    <t>N2018A004</t>
  </si>
  <si>
    <t>N2018J201</t>
  </si>
  <si>
    <t>青山高中</t>
  </si>
  <si>
    <t>高中数学教师</t>
  </si>
  <si>
    <t>N2018J205</t>
  </si>
  <si>
    <t>N2018J203</t>
  </si>
  <si>
    <t>N2018J202</t>
  </si>
  <si>
    <t>N2018J001</t>
  </si>
  <si>
    <t>高中地理教师</t>
  </si>
  <si>
    <t>N2018J002</t>
  </si>
  <si>
    <t>N2018J003</t>
  </si>
  <si>
    <t>N2018J004</t>
  </si>
  <si>
    <t>N2018J101</t>
  </si>
  <si>
    <t>N2018J102</t>
  </si>
  <si>
    <t>N2018J401</t>
  </si>
  <si>
    <t>高中语文教师</t>
  </si>
  <si>
    <t>N2018J402</t>
  </si>
  <si>
    <t>N2018J403</t>
  </si>
  <si>
    <t>N2018J404</t>
  </si>
  <si>
    <t>N2018J301</t>
  </si>
  <si>
    <t>高中英语教师</t>
  </si>
  <si>
    <t>N2018J302</t>
  </si>
  <si>
    <t>N2018J303</t>
  </si>
  <si>
    <t>N2018J304</t>
  </si>
  <si>
    <t>N2018J305</t>
  </si>
  <si>
    <t>N2018M002</t>
  </si>
  <si>
    <t>无锡机电高等职业技术学校</t>
  </si>
  <si>
    <t>数学教师</t>
  </si>
  <si>
    <t>N2018M003</t>
  </si>
  <si>
    <t>N2018M009</t>
  </si>
  <si>
    <t>N2018M015</t>
  </si>
  <si>
    <t>数学老师</t>
  </si>
  <si>
    <t>N2018M004</t>
  </si>
  <si>
    <t>英语教师</t>
  </si>
  <si>
    <t>N2018M006</t>
  </si>
  <si>
    <t>N2018M007</t>
  </si>
  <si>
    <t>N2018M012</t>
  </si>
  <si>
    <t>N2018M013</t>
  </si>
  <si>
    <t>N2018M001</t>
  </si>
  <si>
    <t>N2018M005</t>
  </si>
  <si>
    <t>N2018M008</t>
  </si>
  <si>
    <t>N2018M014</t>
  </si>
  <si>
    <t>N2018M010</t>
  </si>
  <si>
    <t>政治教师</t>
  </si>
  <si>
    <t>N2018M 011</t>
  </si>
  <si>
    <t>政治老师</t>
  </si>
  <si>
    <t>N2018R020</t>
  </si>
  <si>
    <t>无锡信成小学</t>
  </si>
  <si>
    <t>小学数学</t>
  </si>
  <si>
    <t>80.5</t>
  </si>
  <si>
    <t>N2018R036</t>
  </si>
  <si>
    <t>N2018R016</t>
  </si>
  <si>
    <t>69.5</t>
  </si>
  <si>
    <t>N2018R030</t>
  </si>
  <si>
    <t>68.5</t>
  </si>
  <si>
    <t>N2018R013</t>
  </si>
  <si>
    <t>60</t>
  </si>
  <si>
    <t>N2018R004</t>
  </si>
  <si>
    <t>59.5</t>
  </si>
  <si>
    <t>N2018R031</t>
  </si>
  <si>
    <t>58.5</t>
  </si>
  <si>
    <t>N2018R022</t>
  </si>
  <si>
    <t>57.5</t>
  </si>
  <si>
    <t>N2018R006</t>
  </si>
  <si>
    <t>57</t>
  </si>
  <si>
    <t>N2018R005</t>
  </si>
  <si>
    <t>小学语文</t>
  </si>
  <si>
    <t>89</t>
  </si>
  <si>
    <t>N2018R028</t>
  </si>
  <si>
    <t>N2018R008</t>
  </si>
  <si>
    <t>80</t>
  </si>
  <si>
    <t>N2018R017</t>
  </si>
  <si>
    <t>79</t>
  </si>
  <si>
    <t>N2018R035</t>
  </si>
  <si>
    <t>78</t>
  </si>
  <si>
    <t>N2018R007</t>
  </si>
  <si>
    <t>77</t>
  </si>
  <si>
    <t>N2018R003</t>
  </si>
  <si>
    <t>N2018R024</t>
  </si>
  <si>
    <t>N2018R034</t>
  </si>
  <si>
    <t>N2018P010</t>
  </si>
  <si>
    <t>江苏省无锡汽车工程中等专业学校</t>
  </si>
  <si>
    <t>心理教育教师</t>
  </si>
  <si>
    <t>N2018P001</t>
  </si>
  <si>
    <t>N2018P008</t>
  </si>
  <si>
    <t>N2018P002</t>
  </si>
  <si>
    <t>N2018P011</t>
  </si>
  <si>
    <t>N2018P012</t>
  </si>
  <si>
    <t>N2018P015</t>
  </si>
  <si>
    <t>N2018P018</t>
  </si>
  <si>
    <t>N2018P019</t>
  </si>
  <si>
    <t>N2018P006</t>
  </si>
  <si>
    <t>N2018P013</t>
  </si>
  <si>
    <t>N2018P014</t>
  </si>
  <si>
    <t>N2018P016</t>
  </si>
  <si>
    <t>N2018B023</t>
  </si>
  <si>
    <t>无锡市第一中学</t>
  </si>
  <si>
    <t>N2018B001</t>
  </si>
  <si>
    <t>N2018B009</t>
  </si>
  <si>
    <t>N2018B018</t>
  </si>
  <si>
    <t>N2018B043</t>
  </si>
  <si>
    <t>N2018B005</t>
  </si>
  <si>
    <t>政治</t>
  </si>
  <si>
    <t>N2018B012</t>
  </si>
  <si>
    <t>N2018B034</t>
  </si>
  <si>
    <t>N2018B029</t>
  </si>
  <si>
    <t>N2018B024</t>
  </si>
  <si>
    <t>N2018B004</t>
  </si>
  <si>
    <t>化学</t>
  </si>
  <si>
    <t>N2018B015</t>
  </si>
  <si>
    <t>N2018B035</t>
  </si>
  <si>
    <t>N2018B014</t>
  </si>
  <si>
    <t>N2018B016</t>
  </si>
  <si>
    <t>生物</t>
  </si>
  <si>
    <t>N2018B049</t>
  </si>
  <si>
    <t>N2018B048</t>
  </si>
  <si>
    <t>N2018B010</t>
  </si>
  <si>
    <t>N2018B044</t>
  </si>
  <si>
    <t>N2018B036</t>
  </si>
  <si>
    <t>物理</t>
  </si>
  <si>
    <t>N2018B006</t>
  </si>
  <si>
    <t>N2018B038</t>
  </si>
  <si>
    <t>N2018B040</t>
  </si>
  <si>
    <t>N2018D039</t>
  </si>
  <si>
    <t>江苏省梅村高级中学</t>
  </si>
  <si>
    <t>N2018D023</t>
  </si>
  <si>
    <t>N2018D044</t>
  </si>
  <si>
    <t>N2018D035</t>
  </si>
  <si>
    <t>N2018D042</t>
  </si>
  <si>
    <t>N2018D004</t>
  </si>
  <si>
    <t>高中生物教师</t>
  </si>
  <si>
    <t>N2018D005</t>
  </si>
  <si>
    <t>N2018D046</t>
  </si>
  <si>
    <t>N2018D049</t>
  </si>
  <si>
    <t>N2018D016</t>
  </si>
  <si>
    <t>N2018D019</t>
  </si>
  <si>
    <t>N2018D027</t>
  </si>
  <si>
    <t>N2018D015</t>
  </si>
  <si>
    <t>N2018D038</t>
  </si>
  <si>
    <t>N2018D010</t>
  </si>
  <si>
    <t>N2018D013</t>
  </si>
  <si>
    <t>N2018D011</t>
  </si>
  <si>
    <t>N2018D002</t>
  </si>
  <si>
    <t>N2018D033</t>
  </si>
  <si>
    <t>N2018D009</t>
  </si>
  <si>
    <t>N2018D032</t>
  </si>
  <si>
    <t>N2018D047</t>
  </si>
  <si>
    <t>N2018D020</t>
  </si>
  <si>
    <t>N2018D007</t>
  </si>
  <si>
    <t>N2018D031</t>
  </si>
  <si>
    <t>N2018D018</t>
  </si>
  <si>
    <t>高中政治教师</t>
  </si>
  <si>
    <t>N2018D028</t>
  </si>
  <si>
    <t>N2018D029</t>
  </si>
  <si>
    <t>N2018D037</t>
  </si>
  <si>
    <t>N2018D051</t>
  </si>
  <si>
    <t>N2018D003</t>
  </si>
  <si>
    <t>N2018D021</t>
  </si>
  <si>
    <t>N2018D041</t>
  </si>
  <si>
    <t>N2018D045</t>
  </si>
  <si>
    <t>n2018e048</t>
  </si>
  <si>
    <t>无锡市第三高级中学</t>
  </si>
  <si>
    <t>n2018e050</t>
  </si>
  <si>
    <t>n2018e015</t>
  </si>
  <si>
    <t>n2018e003</t>
  </si>
  <si>
    <t>n2018e051</t>
  </si>
  <si>
    <t>n2018e007</t>
  </si>
  <si>
    <t>n2018e001</t>
  </si>
  <si>
    <t>70</t>
  </si>
  <si>
    <t>n2018e024</t>
  </si>
  <si>
    <t>n2018e013</t>
  </si>
  <si>
    <t>n2018e025</t>
  </si>
  <si>
    <t>n2018e049</t>
  </si>
  <si>
    <t>n2018e004</t>
  </si>
  <si>
    <t>n2018e026</t>
  </si>
  <si>
    <t>n2018e032</t>
  </si>
  <si>
    <r>
      <t>N2018G005</t>
    </r>
    <r>
      <rPr>
        <sz val="11"/>
        <color indexed="8"/>
        <rFont val="宋体"/>
        <family val="3"/>
        <charset val="134"/>
      </rPr>
      <t/>
    </r>
  </si>
  <si>
    <t>24</t>
  </si>
  <si>
    <t>无锡市第六高级中学</t>
  </si>
  <si>
    <t>N2018G001</t>
  </si>
  <si>
    <r>
      <t>N2018G004</t>
    </r>
    <r>
      <rPr>
        <sz val="11"/>
        <color indexed="8"/>
        <rFont val="宋体"/>
        <family val="3"/>
        <charset val="134"/>
      </rPr>
      <t/>
    </r>
  </si>
  <si>
    <r>
      <t>N2018G006</t>
    </r>
    <r>
      <rPr>
        <sz val="11"/>
        <color indexed="8"/>
        <rFont val="宋体"/>
        <family val="3"/>
        <charset val="134"/>
      </rPr>
      <t/>
    </r>
  </si>
  <si>
    <r>
      <t>N2018G007</t>
    </r>
    <r>
      <rPr>
        <sz val="11"/>
        <color indexed="8"/>
        <rFont val="宋体"/>
        <family val="3"/>
        <charset val="134"/>
      </rPr>
      <t/>
    </r>
  </si>
  <si>
    <t>n2018e018</t>
  </si>
  <si>
    <t>n2018e011</t>
  </si>
  <si>
    <t>n2018e029</t>
  </si>
  <si>
    <t>n2018e005</t>
  </si>
  <si>
    <t>n2018e016</t>
  </si>
  <si>
    <t>n2018e014</t>
  </si>
  <si>
    <t>n2018e023</t>
  </si>
  <si>
    <t>n2018e010</t>
  </si>
  <si>
    <t>n2018e006</t>
  </si>
  <si>
    <t>n2018e053</t>
  </si>
  <si>
    <t>n2018e044</t>
  </si>
  <si>
    <t>n2018e002</t>
  </si>
  <si>
    <r>
      <t xml:space="preserve">N2018L </t>
    </r>
    <r>
      <rPr>
        <sz val="12"/>
        <color theme="8"/>
        <rFont val="宋体"/>
        <family val="3"/>
        <charset val="134"/>
      </rPr>
      <t>040</t>
    </r>
  </si>
  <si>
    <t>缺考</t>
    <phoneticPr fontId="1" type="noConversion"/>
  </si>
  <si>
    <t>面试成绩</t>
    <phoneticPr fontId="1" type="noConversion"/>
  </si>
  <si>
    <t>总成绩</t>
    <phoneticPr fontId="1" type="noConversion"/>
  </si>
  <si>
    <t>备注</t>
    <phoneticPr fontId="1" type="noConversion"/>
  </si>
  <si>
    <t>58</t>
  </si>
  <si>
    <t>52</t>
  </si>
  <si>
    <t>56</t>
  </si>
  <si>
    <t>51</t>
  </si>
  <si>
    <t>53</t>
  </si>
  <si>
    <t>技能成绩</t>
    <phoneticPr fontId="1" type="noConversion"/>
  </si>
  <si>
    <t>排名</t>
    <phoneticPr fontId="1" type="noConversion"/>
  </si>
  <si>
    <t>2018年无锡市教育局直属院校（含代管学校）公开招聘成绩公告（南师大考点）</t>
    <phoneticPr fontId="1" type="noConversion"/>
  </si>
  <si>
    <t>缺考</t>
    <phoneticPr fontId="1" type="noConversion"/>
  </si>
  <si>
    <t>是否进入体检</t>
    <phoneticPr fontId="1" type="noConversion"/>
  </si>
  <si>
    <t>是</t>
    <phoneticPr fontId="1" type="noConversion"/>
  </si>
  <si>
    <t>否</t>
    <phoneticPr fontId="1" type="noConversion"/>
  </si>
  <si>
    <t>面试成绩未达75分，直接淘汰</t>
  </si>
  <si>
    <t>面试成绩未达75分，直接淘汰</t>
    <phoneticPr fontId="1" type="noConversion"/>
  </si>
  <si>
    <t>是否进入体检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</si>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</sst>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_);[Red]\(0\)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theme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</cellStyleXfs>
  <cellXfs count="32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6" fillId="2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 shrinkToFit="1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4"/>
  <sheetViews>
    <sheetView tabSelected="1" workbookViewId="0">
      <selection activeCell="A2" sqref="A2"/>
    </sheetView>
  </sheetViews>
  <sheetFormatPr defaultRowHeight="13.5" x14ac:dyDescent="0.15"/>
  <cols>
    <col min="1" max="1" width="10.5" style="15" bestFit="1" customWidth="1"/>
    <col min="2" max="2" width="7.5" style="15" customWidth="1"/>
    <col min="3" max="3" width="33.875" style="15" bestFit="1" customWidth="1"/>
    <col min="4" max="4" width="18.375" style="15" bestFit="1" customWidth="1"/>
    <col min="5" max="6" width="9" style="16"/>
    <col min="7" max="7" width="9" style="17"/>
    <col min="8" max="8" width="9" style="23"/>
    <col min="9" max="9" width="15.125" style="23" customWidth="1"/>
    <col min="10" max="10" width="28.375" style="15" customWidth="1"/>
  </cols>
  <sheetData>
    <row r="1" spans="1:10" s="6" customFormat="1" ht="27.75" customHeight="1" x14ac:dyDescent="0.15">
      <c r="A1" s="30" t="s">
        <v>286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32.1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7" t="s">
        <v>4</v>
      </c>
      <c r="F2" s="7" t="s">
        <v>276</v>
      </c>
      <c r="G2" s="9" t="s">
        <v>277</v>
      </c>
      <c r="H2" s="24" t="s">
        <v>285</v>
      </c>
      <c r="I2" s="24" t="s">
        <v>288</v>
      </c>
      <c r="J2" s="1" t="s">
        <v>278</v>
      </c>
    </row>
    <row r="3" spans="1:10" s="2" customFormat="1" ht="14.25" x14ac:dyDescent="0.15">
      <c r="A3" s="4" t="s">
        <v>186</v>
      </c>
      <c r="B3" s="4">
        <v>2</v>
      </c>
      <c r="C3" s="4" t="s">
        <v>175</v>
      </c>
      <c r="D3" s="4" t="s">
        <v>187</v>
      </c>
      <c r="E3" s="7">
        <v>82</v>
      </c>
      <c r="F3" s="7">
        <v>75.33</v>
      </c>
      <c r="G3" s="18">
        <f>E3*0.3+F3*0.7</f>
        <v>77.330999999999989</v>
      </c>
      <c r="H3" s="25">
        <v>1</v>
      </c>
      <c r="I3" s="19" t="s">
        <v>289</v>
      </c>
      <c r="J3" s="19"/>
    </row>
    <row r="4" spans="1:10" s="2" customFormat="1" ht="14.25" x14ac:dyDescent="0.15">
      <c r="A4" s="4" t="s">
        <v>190</v>
      </c>
      <c r="B4" s="4">
        <v>2</v>
      </c>
      <c r="C4" s="4" t="s">
        <v>175</v>
      </c>
      <c r="D4" s="4" t="s">
        <v>187</v>
      </c>
      <c r="E4" s="7">
        <v>53</v>
      </c>
      <c r="F4" s="7">
        <v>77.33</v>
      </c>
      <c r="G4" s="18">
        <f>E4*0.3+F4*0.7</f>
        <v>70.030999999999992</v>
      </c>
      <c r="H4" s="25">
        <v>2</v>
      </c>
      <c r="I4" s="19" t="s">
        <v>290</v>
      </c>
      <c r="J4" s="19"/>
    </row>
    <row r="5" spans="1:10" s="2" customFormat="1" ht="14.25" x14ac:dyDescent="0.15">
      <c r="A5" s="4" t="s">
        <v>188</v>
      </c>
      <c r="B5" s="4">
        <v>2</v>
      </c>
      <c r="C5" s="4" t="s">
        <v>175</v>
      </c>
      <c r="D5" s="4" t="s">
        <v>187</v>
      </c>
      <c r="E5" s="7">
        <v>58</v>
      </c>
      <c r="F5" s="7">
        <v>73.33</v>
      </c>
      <c r="G5" s="18">
        <f>E5*0.3+F5*0.7</f>
        <v>68.730999999999995</v>
      </c>
      <c r="H5" s="25"/>
      <c r="I5" s="18" t="s">
        <v>290</v>
      </c>
      <c r="J5" s="19" t="s">
        <v>291</v>
      </c>
    </row>
    <row r="6" spans="1:10" s="2" customFormat="1" ht="14.25" x14ac:dyDescent="0.15">
      <c r="A6" s="4" t="s">
        <v>189</v>
      </c>
      <c r="B6" s="4">
        <v>2</v>
      </c>
      <c r="C6" s="4" t="s">
        <v>175</v>
      </c>
      <c r="D6" s="4" t="s">
        <v>187</v>
      </c>
      <c r="E6" s="7">
        <v>55</v>
      </c>
      <c r="F6" s="7">
        <v>65</v>
      </c>
      <c r="G6" s="18">
        <f>E6*0.3+F6*0.7</f>
        <v>62</v>
      </c>
      <c r="H6" s="25"/>
      <c r="I6" s="18" t="s">
        <v>290</v>
      </c>
      <c r="J6" s="19" t="s">
        <v>291</v>
      </c>
    </row>
    <row r="7" spans="1:10" s="2" customFormat="1" ht="14.25" x14ac:dyDescent="0.15">
      <c r="A7" s="4" t="s">
        <v>193</v>
      </c>
      <c r="B7" s="4">
        <v>3</v>
      </c>
      <c r="C7" s="4" t="s">
        <v>175</v>
      </c>
      <c r="D7" s="4" t="s">
        <v>192</v>
      </c>
      <c r="E7" s="7">
        <v>60</v>
      </c>
      <c r="F7" s="7">
        <v>80</v>
      </c>
      <c r="G7" s="18">
        <f>E7*0.3+F7*0.7</f>
        <v>74</v>
      </c>
      <c r="H7" s="25">
        <v>1</v>
      </c>
      <c r="I7" s="19" t="s">
        <v>289</v>
      </c>
      <c r="J7" s="19"/>
    </row>
    <row r="8" spans="1:10" s="2" customFormat="1" ht="14.25" x14ac:dyDescent="0.15">
      <c r="A8" s="4" t="s">
        <v>191</v>
      </c>
      <c r="B8" s="4">
        <v>3</v>
      </c>
      <c r="C8" s="4" t="s">
        <v>175</v>
      </c>
      <c r="D8" s="4" t="s">
        <v>192</v>
      </c>
      <c r="E8" s="7">
        <v>61</v>
      </c>
      <c r="F8" s="7">
        <v>77</v>
      </c>
      <c r="G8" s="18">
        <f>E8*0.3+F8*0.7</f>
        <v>72.2</v>
      </c>
      <c r="H8" s="25">
        <v>2</v>
      </c>
      <c r="I8" s="19" t="s">
        <v>290</v>
      </c>
      <c r="J8" s="19"/>
    </row>
    <row r="9" spans="1:10" s="2" customFormat="1" ht="14.25" x14ac:dyDescent="0.15">
      <c r="A9" s="4" t="s">
        <v>196</v>
      </c>
      <c r="B9" s="4">
        <v>3</v>
      </c>
      <c r="C9" s="4" t="s">
        <v>175</v>
      </c>
      <c r="D9" s="4" t="s">
        <v>192</v>
      </c>
      <c r="E9" s="7">
        <v>54</v>
      </c>
      <c r="F9" s="7">
        <v>75</v>
      </c>
      <c r="G9" s="18">
        <f>E9*0.3+F9*0.7</f>
        <v>68.7</v>
      </c>
      <c r="H9" s="25">
        <v>3</v>
      </c>
      <c r="I9" s="19" t="s">
        <v>290</v>
      </c>
      <c r="J9" s="19"/>
    </row>
    <row r="10" spans="1:10" s="2" customFormat="1" ht="14.25" x14ac:dyDescent="0.15">
      <c r="A10" s="4" t="s">
        <v>195</v>
      </c>
      <c r="B10" s="4">
        <v>3</v>
      </c>
      <c r="C10" s="4" t="s">
        <v>175</v>
      </c>
      <c r="D10" s="4" t="s">
        <v>192</v>
      </c>
      <c r="E10" s="7">
        <v>54</v>
      </c>
      <c r="F10" s="7">
        <v>67</v>
      </c>
      <c r="G10" s="18">
        <f>E10*0.3+F10*0.7</f>
        <v>63.099999999999994</v>
      </c>
      <c r="H10" s="25"/>
      <c r="I10" s="18" t="s">
        <v>290</v>
      </c>
      <c r="J10" s="19" t="s">
        <v>291</v>
      </c>
    </row>
    <row r="11" spans="1:10" s="2" customFormat="1" ht="14.25" x14ac:dyDescent="0.15">
      <c r="A11" s="4" t="s">
        <v>194</v>
      </c>
      <c r="B11" s="4">
        <v>3</v>
      </c>
      <c r="C11" s="4" t="s">
        <v>175</v>
      </c>
      <c r="D11" s="4" t="s">
        <v>192</v>
      </c>
      <c r="E11" s="7">
        <v>58</v>
      </c>
      <c r="F11" s="7">
        <v>61.67</v>
      </c>
      <c r="G11" s="18">
        <f>E11*0.3+F11*0.7</f>
        <v>60.568999999999996</v>
      </c>
      <c r="H11" s="25"/>
      <c r="I11" s="18" t="s">
        <v>290</v>
      </c>
      <c r="J11" s="19" t="s">
        <v>291</v>
      </c>
    </row>
    <row r="12" spans="1:10" s="2" customFormat="1" ht="14.25" x14ac:dyDescent="0.15">
      <c r="A12" s="4" t="s">
        <v>197</v>
      </c>
      <c r="B12" s="4">
        <v>4</v>
      </c>
      <c r="C12" s="4" t="s">
        <v>175</v>
      </c>
      <c r="D12" s="4" t="s">
        <v>198</v>
      </c>
      <c r="E12" s="7">
        <v>82</v>
      </c>
      <c r="F12" s="7">
        <v>90</v>
      </c>
      <c r="G12" s="18">
        <f>E12*0.3+F12*0.7</f>
        <v>87.6</v>
      </c>
      <c r="H12" s="25">
        <v>1</v>
      </c>
      <c r="I12" s="19" t="s">
        <v>289</v>
      </c>
      <c r="J12" s="19"/>
    </row>
    <row r="13" spans="1:10" s="2" customFormat="1" ht="14.25" x14ac:dyDescent="0.15">
      <c r="A13" s="4" t="s">
        <v>200</v>
      </c>
      <c r="B13" s="4">
        <v>4</v>
      </c>
      <c r="C13" s="4" t="s">
        <v>175</v>
      </c>
      <c r="D13" s="4" t="s">
        <v>198</v>
      </c>
      <c r="E13" s="7">
        <v>62</v>
      </c>
      <c r="F13" s="7">
        <v>81</v>
      </c>
      <c r="G13" s="18">
        <f>E13*0.3+F13*0.7</f>
        <v>75.3</v>
      </c>
      <c r="H13" s="25">
        <v>2</v>
      </c>
      <c r="I13" s="19" t="s">
        <v>290</v>
      </c>
      <c r="J13" s="19"/>
    </row>
    <row r="14" spans="1:10" s="2" customFormat="1" ht="14.25" x14ac:dyDescent="0.15">
      <c r="A14" s="4" t="s">
        <v>199</v>
      </c>
      <c r="B14" s="4">
        <v>4</v>
      </c>
      <c r="C14" s="4" t="s">
        <v>175</v>
      </c>
      <c r="D14" s="4" t="s">
        <v>198</v>
      </c>
      <c r="E14" s="7">
        <v>62</v>
      </c>
      <c r="F14" s="7">
        <v>66</v>
      </c>
      <c r="G14" s="18">
        <f>E14*0.3+F14*0.7</f>
        <v>64.8</v>
      </c>
      <c r="H14" s="25"/>
      <c r="I14" s="18" t="s">
        <v>290</v>
      </c>
      <c r="J14" s="19" t="s">
        <v>291</v>
      </c>
    </row>
    <row r="15" spans="1:10" s="2" customFormat="1" ht="14.25" x14ac:dyDescent="0.15">
      <c r="A15" s="4" t="s">
        <v>201</v>
      </c>
      <c r="B15" s="4">
        <v>4</v>
      </c>
      <c r="C15" s="4" t="s">
        <v>175</v>
      </c>
      <c r="D15" s="4" t="s">
        <v>198</v>
      </c>
      <c r="E15" s="7">
        <v>54</v>
      </c>
      <c r="F15" s="7">
        <v>63.33</v>
      </c>
      <c r="G15" s="18">
        <f>E15*0.3+F15*0.7</f>
        <v>60.530999999999992</v>
      </c>
      <c r="H15" s="25"/>
      <c r="I15" s="18" t="s">
        <v>290</v>
      </c>
      <c r="J15" s="19" t="s">
        <v>291</v>
      </c>
    </row>
    <row r="16" spans="1:10" s="2" customFormat="1" ht="14.25" x14ac:dyDescent="0.15">
      <c r="A16" s="4" t="s">
        <v>174</v>
      </c>
      <c r="B16" s="4">
        <v>5</v>
      </c>
      <c r="C16" s="4" t="s">
        <v>175</v>
      </c>
      <c r="D16" s="4" t="s">
        <v>35</v>
      </c>
      <c r="E16" s="7">
        <v>83.5</v>
      </c>
      <c r="F16" s="7">
        <v>87</v>
      </c>
      <c r="G16" s="18">
        <f>E16*0.3+F16*0.7</f>
        <v>85.95</v>
      </c>
      <c r="H16" s="25">
        <v>1</v>
      </c>
      <c r="I16" s="19" t="s">
        <v>289</v>
      </c>
      <c r="J16" s="19"/>
    </row>
    <row r="17" spans="1:10" s="2" customFormat="1" ht="14.25" x14ac:dyDescent="0.15">
      <c r="A17" s="4" t="s">
        <v>176</v>
      </c>
      <c r="B17" s="4">
        <v>5</v>
      </c>
      <c r="C17" s="4" t="s">
        <v>175</v>
      </c>
      <c r="D17" s="4" t="s">
        <v>35</v>
      </c>
      <c r="E17" s="7">
        <v>75.5</v>
      </c>
      <c r="F17" s="7">
        <v>84.33</v>
      </c>
      <c r="G17" s="18">
        <f>E17*0.3+F17*0.7</f>
        <v>81.680999999999983</v>
      </c>
      <c r="H17" s="25">
        <v>2</v>
      </c>
      <c r="I17" s="19" t="s">
        <v>290</v>
      </c>
      <c r="J17" s="19"/>
    </row>
    <row r="18" spans="1:10" s="2" customFormat="1" ht="14.25" x14ac:dyDescent="0.15">
      <c r="A18" s="4" t="s">
        <v>177</v>
      </c>
      <c r="B18" s="4">
        <v>5</v>
      </c>
      <c r="C18" s="4" t="s">
        <v>175</v>
      </c>
      <c r="D18" s="4" t="s">
        <v>35</v>
      </c>
      <c r="E18" s="7">
        <v>74.5</v>
      </c>
      <c r="F18" s="7">
        <v>73</v>
      </c>
      <c r="G18" s="18">
        <f>E18*0.3+F18*0.7</f>
        <v>73.449999999999989</v>
      </c>
      <c r="H18" s="25"/>
      <c r="I18" s="18" t="s">
        <v>290</v>
      </c>
      <c r="J18" s="19" t="s">
        <v>291</v>
      </c>
    </row>
    <row r="19" spans="1:10" s="2" customFormat="1" ht="14.25" x14ac:dyDescent="0.15">
      <c r="A19" s="4" t="s">
        <v>179</v>
      </c>
      <c r="B19" s="4">
        <v>5</v>
      </c>
      <c r="C19" s="4" t="s">
        <v>175</v>
      </c>
      <c r="D19" s="4" t="s">
        <v>35</v>
      </c>
      <c r="E19" s="7">
        <v>69.5</v>
      </c>
      <c r="F19" s="7">
        <v>73.67</v>
      </c>
      <c r="G19" s="18">
        <f>E19*0.3+F19*0.7</f>
        <v>72.418999999999997</v>
      </c>
      <c r="H19" s="25"/>
      <c r="I19" s="18" t="s">
        <v>290</v>
      </c>
      <c r="J19" s="19" t="s">
        <v>292</v>
      </c>
    </row>
    <row r="20" spans="1:10" s="2" customFormat="1" ht="14.25" x14ac:dyDescent="0.15">
      <c r="A20" s="4" t="s">
        <v>178</v>
      </c>
      <c r="B20" s="4">
        <v>5</v>
      </c>
      <c r="C20" s="4" t="s">
        <v>175</v>
      </c>
      <c r="D20" s="4" t="s">
        <v>35</v>
      </c>
      <c r="E20" s="7">
        <v>71</v>
      </c>
      <c r="F20" s="7">
        <v>64</v>
      </c>
      <c r="G20" s="18">
        <f>E20*0.3+F20*0.7</f>
        <v>66.099999999999994</v>
      </c>
      <c r="H20" s="25"/>
      <c r="I20" s="18" t="s">
        <v>290</v>
      </c>
      <c r="J20" s="19" t="s">
        <v>291</v>
      </c>
    </row>
    <row r="21" spans="1:10" s="2" customFormat="1" ht="14.25" x14ac:dyDescent="0.15">
      <c r="A21" s="4" t="s">
        <v>180</v>
      </c>
      <c r="B21" s="4">
        <v>6</v>
      </c>
      <c r="C21" s="4" t="s">
        <v>175</v>
      </c>
      <c r="D21" s="4" t="s">
        <v>181</v>
      </c>
      <c r="E21" s="7">
        <v>73</v>
      </c>
      <c r="F21" s="7">
        <v>80.33</v>
      </c>
      <c r="G21" s="18">
        <f>E21*0.3+F21*0.7</f>
        <v>78.131</v>
      </c>
      <c r="H21" s="25">
        <v>1</v>
      </c>
      <c r="I21" s="19" t="s">
        <v>289</v>
      </c>
      <c r="J21" s="19"/>
    </row>
    <row r="22" spans="1:10" s="2" customFormat="1" ht="14.25" x14ac:dyDescent="0.15">
      <c r="A22" s="4" t="s">
        <v>182</v>
      </c>
      <c r="B22" s="4">
        <v>6</v>
      </c>
      <c r="C22" s="4" t="s">
        <v>175</v>
      </c>
      <c r="D22" s="4" t="s">
        <v>181</v>
      </c>
      <c r="E22" s="7">
        <v>73</v>
      </c>
      <c r="F22" s="7">
        <v>76.67</v>
      </c>
      <c r="G22" s="18">
        <f>E22*0.3+F22*0.7</f>
        <v>75.568999999999988</v>
      </c>
      <c r="H22" s="25">
        <v>2</v>
      </c>
      <c r="I22" s="19" t="s">
        <v>290</v>
      </c>
      <c r="J22" s="19"/>
    </row>
    <row r="23" spans="1:10" s="2" customFormat="1" ht="14.25" x14ac:dyDescent="0.15">
      <c r="A23" s="4" t="s">
        <v>184</v>
      </c>
      <c r="B23" s="4">
        <v>6</v>
      </c>
      <c r="C23" s="4" t="s">
        <v>175</v>
      </c>
      <c r="D23" s="4" t="s">
        <v>181</v>
      </c>
      <c r="E23" s="7">
        <v>70</v>
      </c>
      <c r="F23" s="7">
        <v>70</v>
      </c>
      <c r="G23" s="18">
        <f>E23*0.3+F23*0.7</f>
        <v>70</v>
      </c>
      <c r="H23" s="25"/>
      <c r="I23" s="18" t="s">
        <v>290</v>
      </c>
      <c r="J23" s="19" t="s">
        <v>291</v>
      </c>
    </row>
    <row r="24" spans="1:10" s="2" customFormat="1" ht="14.25" x14ac:dyDescent="0.15">
      <c r="A24" s="4" t="s">
        <v>183</v>
      </c>
      <c r="B24" s="4">
        <v>6</v>
      </c>
      <c r="C24" s="4" t="s">
        <v>175</v>
      </c>
      <c r="D24" s="4" t="s">
        <v>181</v>
      </c>
      <c r="E24" s="7">
        <v>72</v>
      </c>
      <c r="F24" s="7">
        <v>62.67</v>
      </c>
      <c r="G24" s="18">
        <f>E24*0.3+F24*0.7</f>
        <v>65.468999999999994</v>
      </c>
      <c r="H24" s="25"/>
      <c r="I24" s="18" t="s">
        <v>290</v>
      </c>
      <c r="J24" s="19" t="s">
        <v>291</v>
      </c>
    </row>
    <row r="25" spans="1:10" s="2" customFormat="1" ht="14.25" x14ac:dyDescent="0.15">
      <c r="A25" s="4" t="s">
        <v>185</v>
      </c>
      <c r="B25" s="4">
        <v>6</v>
      </c>
      <c r="C25" s="4" t="s">
        <v>175</v>
      </c>
      <c r="D25" s="4" t="s">
        <v>181</v>
      </c>
      <c r="E25" s="7">
        <v>67</v>
      </c>
      <c r="F25" s="7">
        <v>62</v>
      </c>
      <c r="G25" s="18">
        <f>E25*0.3+F25*0.7</f>
        <v>63.5</v>
      </c>
      <c r="H25" s="25"/>
      <c r="I25" s="18" t="s">
        <v>290</v>
      </c>
      <c r="J25" s="19" t="s">
        <v>291</v>
      </c>
    </row>
    <row r="26" spans="1:10" s="2" customFormat="1" ht="14.25" x14ac:dyDescent="0.15">
      <c r="A26" s="4" t="s">
        <v>215</v>
      </c>
      <c r="B26" s="4">
        <v>9</v>
      </c>
      <c r="C26" s="4" t="s">
        <v>203</v>
      </c>
      <c r="D26" s="4" t="s">
        <v>87</v>
      </c>
      <c r="E26" s="7">
        <v>74</v>
      </c>
      <c r="F26" s="7">
        <v>89.33</v>
      </c>
      <c r="G26" s="18">
        <f>E26*0.3+F26*0.7</f>
        <v>84.730999999999995</v>
      </c>
      <c r="H26" s="25">
        <v>1</v>
      </c>
      <c r="I26" s="19" t="s">
        <v>289</v>
      </c>
      <c r="J26" s="19"/>
    </row>
    <row r="27" spans="1:10" s="2" customFormat="1" ht="14.25" x14ac:dyDescent="0.15">
      <c r="A27" s="4" t="s">
        <v>216</v>
      </c>
      <c r="B27" s="4">
        <v>9</v>
      </c>
      <c r="C27" s="4" t="s">
        <v>203</v>
      </c>
      <c r="D27" s="4" t="s">
        <v>87</v>
      </c>
      <c r="E27" s="7">
        <v>67</v>
      </c>
      <c r="F27" s="7">
        <v>85</v>
      </c>
      <c r="G27" s="18">
        <f>E27*0.3+F27*0.7</f>
        <v>79.599999999999994</v>
      </c>
      <c r="H27" s="25">
        <v>2</v>
      </c>
      <c r="I27" s="25" t="s">
        <v>290</v>
      </c>
      <c r="J27" s="19"/>
    </row>
    <row r="28" spans="1:10" s="8" customFormat="1" ht="14.25" x14ac:dyDescent="0.15">
      <c r="A28" s="4" t="s">
        <v>214</v>
      </c>
      <c r="B28" s="4">
        <v>9</v>
      </c>
      <c r="C28" s="4" t="s">
        <v>203</v>
      </c>
      <c r="D28" s="4" t="s">
        <v>87</v>
      </c>
      <c r="E28" s="7">
        <v>87</v>
      </c>
      <c r="F28" s="7">
        <v>76.33</v>
      </c>
      <c r="G28" s="18">
        <f>E28*0.3+F28*0.7</f>
        <v>79.530999999999992</v>
      </c>
      <c r="H28" s="25">
        <v>3</v>
      </c>
      <c r="I28" s="25" t="s">
        <v>290</v>
      </c>
      <c r="J28" s="19"/>
    </row>
    <row r="29" spans="1:10" s="2" customFormat="1" ht="14.25" x14ac:dyDescent="0.15">
      <c r="A29" s="4" t="s">
        <v>217</v>
      </c>
      <c r="B29" s="4">
        <v>9</v>
      </c>
      <c r="C29" s="4" t="s">
        <v>203</v>
      </c>
      <c r="D29" s="4" t="s">
        <v>87</v>
      </c>
      <c r="E29" s="7">
        <v>64</v>
      </c>
      <c r="F29" s="7">
        <v>80</v>
      </c>
      <c r="G29" s="18">
        <f>E29*0.3+F29*0.7</f>
        <v>75.2</v>
      </c>
      <c r="H29" s="25">
        <v>4</v>
      </c>
      <c r="I29" s="25" t="s">
        <v>290</v>
      </c>
      <c r="J29" s="19"/>
    </row>
    <row r="30" spans="1:10" s="2" customFormat="1" ht="14.25" x14ac:dyDescent="0.15">
      <c r="A30" s="4" t="s">
        <v>218</v>
      </c>
      <c r="B30" s="4">
        <v>9</v>
      </c>
      <c r="C30" s="4" t="s">
        <v>203</v>
      </c>
      <c r="D30" s="4" t="s">
        <v>87</v>
      </c>
      <c r="E30" s="7">
        <v>53</v>
      </c>
      <c r="F30" s="7">
        <v>84.67</v>
      </c>
      <c r="G30" s="18">
        <f>E30*0.3+F30*0.7</f>
        <v>75.168999999999997</v>
      </c>
      <c r="H30" s="25">
        <v>5</v>
      </c>
      <c r="I30" s="25" t="s">
        <v>290</v>
      </c>
      <c r="J30" s="19"/>
    </row>
    <row r="31" spans="1:10" s="2" customFormat="1" ht="14.25" x14ac:dyDescent="0.15">
      <c r="A31" s="4" t="s">
        <v>212</v>
      </c>
      <c r="B31" s="4">
        <v>10</v>
      </c>
      <c r="C31" s="4" t="s">
        <v>203</v>
      </c>
      <c r="D31" s="4" t="s">
        <v>209</v>
      </c>
      <c r="E31" s="7">
        <v>65</v>
      </c>
      <c r="F31" s="7">
        <v>87</v>
      </c>
      <c r="G31" s="18">
        <f>E31*0.3+F31*0.7</f>
        <v>80.400000000000006</v>
      </c>
      <c r="H31" s="25">
        <v>1</v>
      </c>
      <c r="I31" s="18" t="s">
        <v>289</v>
      </c>
      <c r="J31" s="19"/>
    </row>
    <row r="32" spans="1:10" s="2" customFormat="1" ht="14.25" x14ac:dyDescent="0.15">
      <c r="A32" s="4" t="s">
        <v>208</v>
      </c>
      <c r="B32" s="4">
        <v>10</v>
      </c>
      <c r="C32" s="4" t="s">
        <v>203</v>
      </c>
      <c r="D32" s="4" t="s">
        <v>209</v>
      </c>
      <c r="E32" s="7">
        <v>77</v>
      </c>
      <c r="F32" s="7">
        <v>78</v>
      </c>
      <c r="G32" s="18">
        <f>E32*0.3+F32*0.7</f>
        <v>77.699999999999989</v>
      </c>
      <c r="H32" s="25">
        <v>2</v>
      </c>
      <c r="I32" s="18" t="s">
        <v>290</v>
      </c>
      <c r="J32" s="19"/>
    </row>
    <row r="33" spans="1:10" s="2" customFormat="1" ht="14.25" x14ac:dyDescent="0.15">
      <c r="A33" s="4" t="s">
        <v>210</v>
      </c>
      <c r="B33" s="4">
        <v>10</v>
      </c>
      <c r="C33" s="4" t="s">
        <v>203</v>
      </c>
      <c r="D33" s="4" t="s">
        <v>209</v>
      </c>
      <c r="E33" s="7">
        <v>70</v>
      </c>
      <c r="F33" s="7">
        <v>79.67</v>
      </c>
      <c r="G33" s="18">
        <f>E33*0.3+F33*0.7</f>
        <v>76.769000000000005</v>
      </c>
      <c r="H33" s="25">
        <v>3</v>
      </c>
      <c r="I33" s="18" t="s">
        <v>290</v>
      </c>
      <c r="J33" s="19"/>
    </row>
    <row r="34" spans="1:10" s="2" customFormat="1" ht="14.25" x14ac:dyDescent="0.15">
      <c r="A34" s="4" t="s">
        <v>211</v>
      </c>
      <c r="B34" s="4">
        <v>10</v>
      </c>
      <c r="C34" s="4" t="s">
        <v>203</v>
      </c>
      <c r="D34" s="4" t="s">
        <v>209</v>
      </c>
      <c r="E34" s="7">
        <v>69</v>
      </c>
      <c r="F34" s="7">
        <v>78</v>
      </c>
      <c r="G34" s="18">
        <f>E34*0.3+F34*0.7</f>
        <v>75.3</v>
      </c>
      <c r="H34" s="25">
        <v>4</v>
      </c>
      <c r="I34" s="18" t="s">
        <v>290</v>
      </c>
      <c r="J34" s="19"/>
    </row>
    <row r="35" spans="1:10" s="2" customFormat="1" ht="14.25" x14ac:dyDescent="0.15">
      <c r="A35" s="4" t="s">
        <v>213</v>
      </c>
      <c r="B35" s="4">
        <v>10</v>
      </c>
      <c r="C35" s="4" t="s">
        <v>203</v>
      </c>
      <c r="D35" s="4" t="s">
        <v>209</v>
      </c>
      <c r="E35" s="7">
        <v>64</v>
      </c>
      <c r="F35" s="7">
        <v>75</v>
      </c>
      <c r="G35" s="18">
        <f>E35*0.3+F35*0.7</f>
        <v>71.7</v>
      </c>
      <c r="H35" s="25">
        <v>5</v>
      </c>
      <c r="I35" s="18" t="s">
        <v>290</v>
      </c>
      <c r="J35" s="19"/>
    </row>
    <row r="36" spans="1:10" s="2" customFormat="1" ht="14.25" x14ac:dyDescent="0.15">
      <c r="A36" s="4" t="s">
        <v>206</v>
      </c>
      <c r="B36" s="4">
        <v>11</v>
      </c>
      <c r="C36" s="4" t="s">
        <v>203</v>
      </c>
      <c r="D36" s="4" t="s">
        <v>82</v>
      </c>
      <c r="E36" s="7">
        <v>53</v>
      </c>
      <c r="F36" s="7">
        <v>90.33</v>
      </c>
      <c r="G36" s="18">
        <f>E36*0.3+F36*0.7</f>
        <v>79.131</v>
      </c>
      <c r="H36" s="25">
        <v>1</v>
      </c>
      <c r="I36" s="18" t="s">
        <v>289</v>
      </c>
      <c r="J36" s="19"/>
    </row>
    <row r="37" spans="1:10" s="2" customFormat="1" ht="14.25" x14ac:dyDescent="0.15">
      <c r="A37" s="4" t="s">
        <v>204</v>
      </c>
      <c r="B37" s="4">
        <v>11</v>
      </c>
      <c r="C37" s="4" t="s">
        <v>203</v>
      </c>
      <c r="D37" s="4" t="s">
        <v>82</v>
      </c>
      <c r="E37" s="7">
        <v>65</v>
      </c>
      <c r="F37" s="7">
        <v>83</v>
      </c>
      <c r="G37" s="18">
        <f>E37*0.3+F37*0.7</f>
        <v>77.599999999999994</v>
      </c>
      <c r="H37" s="25">
        <v>2</v>
      </c>
      <c r="I37" s="18" t="s">
        <v>290</v>
      </c>
      <c r="J37" s="19"/>
    </row>
    <row r="38" spans="1:10" s="2" customFormat="1" ht="14.25" x14ac:dyDescent="0.15">
      <c r="A38" s="4" t="s">
        <v>202</v>
      </c>
      <c r="B38" s="4">
        <v>11</v>
      </c>
      <c r="C38" s="4" t="s">
        <v>203</v>
      </c>
      <c r="D38" s="4" t="s">
        <v>82</v>
      </c>
      <c r="E38" s="7">
        <v>82</v>
      </c>
      <c r="F38" s="7">
        <v>75</v>
      </c>
      <c r="G38" s="18">
        <f>E38*0.3+F38*0.7</f>
        <v>77.099999999999994</v>
      </c>
      <c r="H38" s="25">
        <v>3</v>
      </c>
      <c r="I38" s="18" t="s">
        <v>290</v>
      </c>
      <c r="J38" s="19"/>
    </row>
    <row r="39" spans="1:10" s="2" customFormat="1" ht="14.25" x14ac:dyDescent="0.15">
      <c r="A39" s="4" t="s">
        <v>207</v>
      </c>
      <c r="B39" s="4">
        <v>11</v>
      </c>
      <c r="C39" s="4" t="s">
        <v>203</v>
      </c>
      <c r="D39" s="4" t="s">
        <v>82</v>
      </c>
      <c r="E39" s="7">
        <v>53</v>
      </c>
      <c r="F39" s="7">
        <v>75</v>
      </c>
      <c r="G39" s="18">
        <f>E39*0.3+F39*0.7</f>
        <v>68.400000000000006</v>
      </c>
      <c r="H39" s="25">
        <v>4</v>
      </c>
      <c r="I39" s="18" t="s">
        <v>290</v>
      </c>
      <c r="J39" s="19"/>
    </row>
    <row r="40" spans="1:10" s="2" customFormat="1" ht="14.25" x14ac:dyDescent="0.15">
      <c r="A40" s="4" t="s">
        <v>205</v>
      </c>
      <c r="B40" s="4">
        <v>11</v>
      </c>
      <c r="C40" s="4" t="s">
        <v>203</v>
      </c>
      <c r="D40" s="4" t="s">
        <v>82</v>
      </c>
      <c r="E40" s="7">
        <v>54</v>
      </c>
      <c r="F40" s="4" t="s">
        <v>275</v>
      </c>
      <c r="G40" s="18"/>
      <c r="H40" s="25"/>
      <c r="I40" s="18" t="s">
        <v>290</v>
      </c>
      <c r="J40" s="19"/>
    </row>
    <row r="41" spans="1:10" s="2" customFormat="1" ht="14.25" x14ac:dyDescent="0.15">
      <c r="A41" s="4" t="s">
        <v>219</v>
      </c>
      <c r="B41" s="4">
        <v>12</v>
      </c>
      <c r="C41" s="4" t="s">
        <v>203</v>
      </c>
      <c r="D41" s="4" t="s">
        <v>99</v>
      </c>
      <c r="E41" s="7">
        <v>87</v>
      </c>
      <c r="F41" s="7">
        <v>80.33</v>
      </c>
      <c r="G41" s="18">
        <f>E41*0.3+F41*0.7</f>
        <v>82.330999999999989</v>
      </c>
      <c r="H41" s="25">
        <v>1</v>
      </c>
      <c r="I41" s="18" t="s">
        <v>289</v>
      </c>
      <c r="J41" s="19"/>
    </row>
    <row r="42" spans="1:10" s="2" customFormat="1" ht="14.25" x14ac:dyDescent="0.15">
      <c r="A42" s="4" t="s">
        <v>220</v>
      </c>
      <c r="B42" s="4">
        <v>12</v>
      </c>
      <c r="C42" s="4" t="s">
        <v>203</v>
      </c>
      <c r="D42" s="4" t="s">
        <v>99</v>
      </c>
      <c r="E42" s="7">
        <v>85</v>
      </c>
      <c r="F42" s="7">
        <v>80</v>
      </c>
      <c r="G42" s="18">
        <f>E42*0.3+F42*0.7</f>
        <v>81.5</v>
      </c>
      <c r="H42" s="25">
        <v>2</v>
      </c>
      <c r="I42" s="18" t="s">
        <v>289</v>
      </c>
      <c r="J42" s="19"/>
    </row>
    <row r="43" spans="1:10" s="2" customFormat="1" ht="14.25" x14ac:dyDescent="0.15">
      <c r="A43" s="4" t="s">
        <v>222</v>
      </c>
      <c r="B43" s="4">
        <v>12</v>
      </c>
      <c r="C43" s="4" t="s">
        <v>203</v>
      </c>
      <c r="D43" s="4" t="s">
        <v>99</v>
      </c>
      <c r="E43" s="7">
        <v>83</v>
      </c>
      <c r="F43" s="7">
        <v>80.33</v>
      </c>
      <c r="G43" s="18">
        <f>E43*0.3+F43*0.7</f>
        <v>81.131</v>
      </c>
      <c r="H43" s="25">
        <v>3</v>
      </c>
      <c r="I43" s="18" t="s">
        <v>289</v>
      </c>
      <c r="J43" s="19"/>
    </row>
    <row r="44" spans="1:10" s="2" customFormat="1" ht="14.25" x14ac:dyDescent="0.15">
      <c r="A44" s="4" t="s">
        <v>221</v>
      </c>
      <c r="B44" s="4">
        <v>12</v>
      </c>
      <c r="C44" s="4" t="s">
        <v>203</v>
      </c>
      <c r="D44" s="4" t="s">
        <v>99</v>
      </c>
      <c r="E44" s="7">
        <v>83</v>
      </c>
      <c r="F44" s="7">
        <v>78.67</v>
      </c>
      <c r="G44" s="18">
        <f>E44*0.3+F44*0.7</f>
        <v>79.968999999999994</v>
      </c>
      <c r="H44" s="25">
        <v>4</v>
      </c>
      <c r="I44" s="18" t="s">
        <v>290</v>
      </c>
      <c r="J44" s="19"/>
    </row>
    <row r="45" spans="1:10" s="2" customFormat="1" ht="14.25" x14ac:dyDescent="0.15">
      <c r="A45" s="4" t="s">
        <v>227</v>
      </c>
      <c r="B45" s="4">
        <v>12</v>
      </c>
      <c r="C45" s="4" t="s">
        <v>203</v>
      </c>
      <c r="D45" s="4" t="s">
        <v>99</v>
      </c>
      <c r="E45" s="7">
        <v>79</v>
      </c>
      <c r="F45" s="7">
        <v>78.33</v>
      </c>
      <c r="G45" s="18">
        <f>E45*0.3+F45*0.7</f>
        <v>78.530999999999992</v>
      </c>
      <c r="H45" s="25">
        <v>5</v>
      </c>
      <c r="I45" s="18" t="s">
        <v>290</v>
      </c>
      <c r="J45" s="19"/>
    </row>
    <row r="46" spans="1:10" s="2" customFormat="1" ht="14.25" x14ac:dyDescent="0.15">
      <c r="A46" s="4" t="s">
        <v>223</v>
      </c>
      <c r="B46" s="4">
        <v>12</v>
      </c>
      <c r="C46" s="4" t="s">
        <v>203</v>
      </c>
      <c r="D46" s="4" t="s">
        <v>99</v>
      </c>
      <c r="E46" s="7">
        <v>82</v>
      </c>
      <c r="F46" s="7">
        <v>75.67</v>
      </c>
      <c r="G46" s="18">
        <f>E46*0.3+F46*0.7</f>
        <v>77.569000000000003</v>
      </c>
      <c r="H46" s="25">
        <v>6</v>
      </c>
      <c r="I46" s="18" t="s">
        <v>290</v>
      </c>
      <c r="J46" s="19"/>
    </row>
    <row r="47" spans="1:10" s="2" customFormat="1" ht="14.25" x14ac:dyDescent="0.15">
      <c r="A47" s="4" t="s">
        <v>226</v>
      </c>
      <c r="B47" s="4">
        <v>12</v>
      </c>
      <c r="C47" s="4" t="s">
        <v>203</v>
      </c>
      <c r="D47" s="4" t="s">
        <v>99</v>
      </c>
      <c r="E47" s="7">
        <v>80</v>
      </c>
      <c r="F47" s="7">
        <v>76</v>
      </c>
      <c r="G47" s="18">
        <f>E47*0.3+F47*0.7</f>
        <v>77.199999999999989</v>
      </c>
      <c r="H47" s="25">
        <v>7</v>
      </c>
      <c r="I47" s="18" t="s">
        <v>290</v>
      </c>
      <c r="J47" s="19"/>
    </row>
    <row r="48" spans="1:10" s="2" customFormat="1" ht="14.25" x14ac:dyDescent="0.15">
      <c r="A48" s="4" t="s">
        <v>225</v>
      </c>
      <c r="B48" s="4">
        <v>12</v>
      </c>
      <c r="C48" s="4" t="s">
        <v>203</v>
      </c>
      <c r="D48" s="4" t="s">
        <v>99</v>
      </c>
      <c r="E48" s="7">
        <v>82</v>
      </c>
      <c r="F48" s="7">
        <v>71</v>
      </c>
      <c r="G48" s="18">
        <f>E48*0.3+F48*0.7</f>
        <v>74.3</v>
      </c>
      <c r="H48" s="25"/>
      <c r="I48" s="18" t="s">
        <v>290</v>
      </c>
      <c r="J48" s="19" t="s">
        <v>291</v>
      </c>
    </row>
    <row r="49" spans="1:10" s="2" customFormat="1" ht="14.25" x14ac:dyDescent="0.15">
      <c r="A49" s="4" t="s">
        <v>224</v>
      </c>
      <c r="B49" s="4">
        <v>12</v>
      </c>
      <c r="C49" s="4" t="s">
        <v>203</v>
      </c>
      <c r="D49" s="4" t="s">
        <v>99</v>
      </c>
      <c r="E49" s="7">
        <v>82</v>
      </c>
      <c r="F49" s="7">
        <v>70.33</v>
      </c>
      <c r="G49" s="18">
        <f>E49*0.3+F49*0.7</f>
        <v>73.830999999999989</v>
      </c>
      <c r="H49" s="25"/>
      <c r="I49" s="18" t="s">
        <v>290</v>
      </c>
      <c r="J49" s="19" t="s">
        <v>291</v>
      </c>
    </row>
    <row r="50" spans="1:10" s="2" customFormat="1" ht="14.25" x14ac:dyDescent="0.15">
      <c r="A50" s="4" t="s">
        <v>228</v>
      </c>
      <c r="B50" s="4">
        <v>12</v>
      </c>
      <c r="C50" s="4" t="s">
        <v>203</v>
      </c>
      <c r="D50" s="4" t="s">
        <v>99</v>
      </c>
      <c r="E50" s="7">
        <v>79</v>
      </c>
      <c r="F50" s="7">
        <v>70</v>
      </c>
      <c r="G50" s="18">
        <f>E50*0.3+F50*0.7</f>
        <v>72.7</v>
      </c>
      <c r="H50" s="25"/>
      <c r="I50" s="18" t="s">
        <v>290</v>
      </c>
      <c r="J50" s="19" t="s">
        <v>291</v>
      </c>
    </row>
    <row r="51" spans="1:10" s="2" customFormat="1" ht="14.25" x14ac:dyDescent="0.15">
      <c r="A51" s="4" t="s">
        <v>236</v>
      </c>
      <c r="B51" s="4">
        <v>13</v>
      </c>
      <c r="C51" s="4" t="s">
        <v>203</v>
      </c>
      <c r="D51" s="4" t="s">
        <v>94</v>
      </c>
      <c r="E51" s="7">
        <v>77</v>
      </c>
      <c r="F51" s="7">
        <v>70.33</v>
      </c>
      <c r="G51" s="18">
        <f>E51*0.3+F51*0.7</f>
        <v>72.330999999999989</v>
      </c>
      <c r="H51" s="25"/>
      <c r="I51" s="18" t="s">
        <v>290</v>
      </c>
      <c r="J51" s="19" t="s">
        <v>291</v>
      </c>
    </row>
    <row r="52" spans="1:10" s="2" customFormat="1" ht="14.25" x14ac:dyDescent="0.15">
      <c r="A52" s="4" t="s">
        <v>237</v>
      </c>
      <c r="B52" s="4">
        <v>13</v>
      </c>
      <c r="C52" s="4" t="s">
        <v>203</v>
      </c>
      <c r="D52" s="4" t="s">
        <v>94</v>
      </c>
      <c r="E52" s="7">
        <v>69</v>
      </c>
      <c r="F52" s="7">
        <v>70.67</v>
      </c>
      <c r="G52" s="18">
        <f>E52*0.3+F52*0.7</f>
        <v>70.168999999999997</v>
      </c>
      <c r="H52" s="25"/>
      <c r="I52" s="18" t="s">
        <v>290</v>
      </c>
      <c r="J52" s="19" t="s">
        <v>291</v>
      </c>
    </row>
    <row r="53" spans="1:10" s="2" customFormat="1" ht="14.25" x14ac:dyDescent="0.15">
      <c r="A53" s="4" t="s">
        <v>235</v>
      </c>
      <c r="B53" s="4">
        <v>13</v>
      </c>
      <c r="C53" s="4" t="s">
        <v>203</v>
      </c>
      <c r="D53" s="4" t="s">
        <v>94</v>
      </c>
      <c r="E53" s="7">
        <v>58</v>
      </c>
      <c r="F53" s="7">
        <v>69.67</v>
      </c>
      <c r="G53" s="18">
        <f>E53*0.3+F53*0.7</f>
        <v>66.168999999999997</v>
      </c>
      <c r="H53" s="25"/>
      <c r="I53" s="18" t="s">
        <v>290</v>
      </c>
      <c r="J53" s="19" t="s">
        <v>291</v>
      </c>
    </row>
    <row r="54" spans="1:10" s="2" customFormat="1" ht="14.25" x14ac:dyDescent="0.15">
      <c r="A54" s="4" t="s">
        <v>238</v>
      </c>
      <c r="B54" s="4">
        <v>13</v>
      </c>
      <c r="C54" s="4" t="s">
        <v>203</v>
      </c>
      <c r="D54" s="4" t="s">
        <v>94</v>
      </c>
      <c r="E54" s="7">
        <v>52</v>
      </c>
      <c r="F54" s="7">
        <v>68.67</v>
      </c>
      <c r="G54" s="18">
        <f>E54*0.3+F54*0.7</f>
        <v>63.668999999999997</v>
      </c>
      <c r="H54" s="25"/>
      <c r="I54" s="18" t="s">
        <v>290</v>
      </c>
      <c r="J54" s="19" t="s">
        <v>291</v>
      </c>
    </row>
    <row r="55" spans="1:10" s="2" customFormat="1" ht="14.25" x14ac:dyDescent="0.15">
      <c r="A55" s="4" t="s">
        <v>232</v>
      </c>
      <c r="B55" s="4">
        <v>14</v>
      </c>
      <c r="C55" s="4" t="s">
        <v>203</v>
      </c>
      <c r="D55" s="4" t="s">
        <v>230</v>
      </c>
      <c r="E55" s="7">
        <v>76</v>
      </c>
      <c r="F55" s="7">
        <v>79.33</v>
      </c>
      <c r="G55" s="18">
        <f>E55*0.3+F55*0.7</f>
        <v>78.331000000000003</v>
      </c>
      <c r="H55" s="25">
        <v>1</v>
      </c>
      <c r="I55" s="18" t="s">
        <v>289</v>
      </c>
      <c r="J55" s="19"/>
    </row>
    <row r="56" spans="1:10" s="2" customFormat="1" ht="14.25" x14ac:dyDescent="0.15">
      <c r="A56" s="4" t="s">
        <v>229</v>
      </c>
      <c r="B56" s="4">
        <v>14</v>
      </c>
      <c r="C56" s="4" t="s">
        <v>203</v>
      </c>
      <c r="D56" s="4" t="s">
        <v>230</v>
      </c>
      <c r="E56" s="7">
        <v>63</v>
      </c>
      <c r="F56" s="7">
        <v>77</v>
      </c>
      <c r="G56" s="18">
        <f>E56*0.3+F56*0.7</f>
        <v>72.8</v>
      </c>
      <c r="H56" s="25">
        <v>2</v>
      </c>
      <c r="I56" s="18" t="s">
        <v>290</v>
      </c>
      <c r="J56" s="19"/>
    </row>
    <row r="57" spans="1:10" s="2" customFormat="1" ht="14.25" x14ac:dyDescent="0.15">
      <c r="A57" s="4" t="s">
        <v>234</v>
      </c>
      <c r="B57" s="4">
        <v>14</v>
      </c>
      <c r="C57" s="4" t="s">
        <v>203</v>
      </c>
      <c r="D57" s="4" t="s">
        <v>230</v>
      </c>
      <c r="E57" s="7">
        <v>57</v>
      </c>
      <c r="F57" s="7">
        <v>71</v>
      </c>
      <c r="G57" s="18">
        <f>E57*0.3+F57*0.7</f>
        <v>66.8</v>
      </c>
      <c r="H57" s="25"/>
      <c r="I57" s="18" t="s">
        <v>290</v>
      </c>
      <c r="J57" s="19" t="s">
        <v>291</v>
      </c>
    </row>
    <row r="58" spans="1:10" s="2" customFormat="1" ht="14.25" x14ac:dyDescent="0.15">
      <c r="A58" s="4" t="s">
        <v>231</v>
      </c>
      <c r="B58" s="4">
        <v>14</v>
      </c>
      <c r="C58" s="4" t="s">
        <v>203</v>
      </c>
      <c r="D58" s="4" t="s">
        <v>230</v>
      </c>
      <c r="E58" s="7">
        <v>58</v>
      </c>
      <c r="F58" s="7">
        <v>70.33</v>
      </c>
      <c r="G58" s="18">
        <f>E58*0.3+F58*0.7</f>
        <v>66.631</v>
      </c>
      <c r="H58" s="25"/>
      <c r="I58" s="18" t="s">
        <v>290</v>
      </c>
      <c r="J58" s="19" t="s">
        <v>291</v>
      </c>
    </row>
    <row r="59" spans="1:10" s="2" customFormat="1" ht="14.25" x14ac:dyDescent="0.15">
      <c r="A59" s="4" t="s">
        <v>233</v>
      </c>
      <c r="B59" s="4">
        <v>14</v>
      </c>
      <c r="C59" s="4" t="s">
        <v>203</v>
      </c>
      <c r="D59" s="4" t="s">
        <v>230</v>
      </c>
      <c r="E59" s="7">
        <v>62</v>
      </c>
      <c r="F59" s="7">
        <v>30</v>
      </c>
      <c r="G59" s="18">
        <f>E59*0.3+F59*0.7</f>
        <v>39.599999999999994</v>
      </c>
      <c r="H59" s="25"/>
      <c r="I59" s="18" t="s">
        <v>290</v>
      </c>
      <c r="J59" s="19" t="s">
        <v>291</v>
      </c>
    </row>
    <row r="60" spans="1:10" s="2" customFormat="1" ht="14.25" x14ac:dyDescent="0.15">
      <c r="A60" s="4" t="s">
        <v>250</v>
      </c>
      <c r="B60" s="4">
        <v>15</v>
      </c>
      <c r="C60" s="4" t="s">
        <v>240</v>
      </c>
      <c r="D60" s="4" t="s">
        <v>87</v>
      </c>
      <c r="E60" s="7">
        <v>70</v>
      </c>
      <c r="F60" s="7">
        <v>85.33</v>
      </c>
      <c r="G60" s="18">
        <f>E60*0.3+F60*0.7</f>
        <v>80.730999999999995</v>
      </c>
      <c r="H60" s="25">
        <v>1</v>
      </c>
      <c r="I60" s="19" t="s">
        <v>289</v>
      </c>
      <c r="J60" s="19"/>
    </row>
    <row r="61" spans="1:10" s="2" customFormat="1" ht="14.25" x14ac:dyDescent="0.15">
      <c r="A61" s="4" t="s">
        <v>249</v>
      </c>
      <c r="B61" s="4">
        <v>15</v>
      </c>
      <c r="C61" s="4" t="s">
        <v>240</v>
      </c>
      <c r="D61" s="4" t="s">
        <v>87</v>
      </c>
      <c r="E61" s="7">
        <v>73</v>
      </c>
      <c r="F61" s="7">
        <v>82</v>
      </c>
      <c r="G61" s="18">
        <f>E61*0.3+F61*0.7</f>
        <v>79.3</v>
      </c>
      <c r="H61" s="25">
        <v>2</v>
      </c>
      <c r="I61" s="19" t="s">
        <v>290</v>
      </c>
      <c r="J61" s="19"/>
    </row>
    <row r="62" spans="1:10" s="2" customFormat="1" ht="14.25" x14ac:dyDescent="0.15">
      <c r="A62" s="4" t="s">
        <v>248</v>
      </c>
      <c r="B62" s="4">
        <v>15</v>
      </c>
      <c r="C62" s="4" t="s">
        <v>240</v>
      </c>
      <c r="D62" s="4" t="s">
        <v>87</v>
      </c>
      <c r="E62" s="7">
        <v>78</v>
      </c>
      <c r="F62" s="7">
        <v>78</v>
      </c>
      <c r="G62" s="18">
        <f>E62*0.3+F62*0.7</f>
        <v>78</v>
      </c>
      <c r="H62" s="25">
        <v>3</v>
      </c>
      <c r="I62" s="19" t="s">
        <v>290</v>
      </c>
      <c r="J62" s="19"/>
    </row>
    <row r="63" spans="1:10" s="2" customFormat="1" ht="14.25" x14ac:dyDescent="0.15">
      <c r="A63" s="4" t="s">
        <v>246</v>
      </c>
      <c r="B63" s="4">
        <v>15</v>
      </c>
      <c r="C63" s="4" t="s">
        <v>240</v>
      </c>
      <c r="D63" s="4" t="s">
        <v>87</v>
      </c>
      <c r="E63" s="7" t="s">
        <v>247</v>
      </c>
      <c r="F63" s="7">
        <v>80</v>
      </c>
      <c r="G63" s="18">
        <f>E63*0.3+F63*0.7</f>
        <v>77</v>
      </c>
      <c r="H63" s="25">
        <v>4</v>
      </c>
      <c r="I63" s="19" t="s">
        <v>290</v>
      </c>
      <c r="J63" s="19"/>
    </row>
    <row r="64" spans="1:10" s="2" customFormat="1" ht="14.25" x14ac:dyDescent="0.15">
      <c r="A64" s="4" t="s">
        <v>251</v>
      </c>
      <c r="B64" s="4">
        <v>15</v>
      </c>
      <c r="C64" s="4" t="s">
        <v>240</v>
      </c>
      <c r="D64" s="4" t="s">
        <v>87</v>
      </c>
      <c r="E64" s="7">
        <v>70</v>
      </c>
      <c r="F64" s="7">
        <v>78.67</v>
      </c>
      <c r="G64" s="18">
        <f>E64*0.3+F64*0.7</f>
        <v>76.068999999999988</v>
      </c>
      <c r="H64" s="25">
        <v>5</v>
      </c>
      <c r="I64" s="19" t="s">
        <v>290</v>
      </c>
      <c r="J64" s="19"/>
    </row>
    <row r="65" spans="1:10" s="2" customFormat="1" ht="14.25" x14ac:dyDescent="0.15">
      <c r="A65" s="4" t="s">
        <v>253</v>
      </c>
      <c r="B65" s="4">
        <v>16</v>
      </c>
      <c r="C65" s="4" t="s">
        <v>240</v>
      </c>
      <c r="D65" s="4" t="s">
        <v>209</v>
      </c>
      <c r="E65" s="7"/>
      <c r="F65" s="7">
        <v>85.67</v>
      </c>
      <c r="G65" s="14">
        <v>85.67</v>
      </c>
      <c r="H65" s="28">
        <v>1</v>
      </c>
      <c r="I65" s="4" t="s">
        <v>289</v>
      </c>
      <c r="J65" s="19"/>
    </row>
    <row r="66" spans="1:10" s="2" customFormat="1" ht="14.25" x14ac:dyDescent="0.15">
      <c r="A66" s="4" t="s">
        <v>254</v>
      </c>
      <c r="B66" s="4">
        <v>16</v>
      </c>
      <c r="C66" s="4" t="s">
        <v>240</v>
      </c>
      <c r="D66" s="4" t="s">
        <v>209</v>
      </c>
      <c r="E66" s="7"/>
      <c r="F66" s="7">
        <v>80</v>
      </c>
      <c r="G66" s="13">
        <v>80</v>
      </c>
      <c r="H66" s="27">
        <v>2</v>
      </c>
      <c r="I66" s="10" t="s">
        <v>290</v>
      </c>
      <c r="J66" s="19"/>
    </row>
    <row r="67" spans="1:10" s="2" customFormat="1" ht="14.25" x14ac:dyDescent="0.15">
      <c r="A67" s="4" t="s">
        <v>252</v>
      </c>
      <c r="B67" s="4">
        <v>16</v>
      </c>
      <c r="C67" s="4" t="s">
        <v>240</v>
      </c>
      <c r="D67" s="4" t="s">
        <v>209</v>
      </c>
      <c r="E67" s="7"/>
      <c r="F67" s="7">
        <v>75.67</v>
      </c>
      <c r="G67" s="13">
        <v>75.67</v>
      </c>
      <c r="H67" s="27">
        <v>3</v>
      </c>
      <c r="I67" s="10" t="s">
        <v>290</v>
      </c>
      <c r="J67" s="19"/>
    </row>
    <row r="68" spans="1:10" s="2" customFormat="1" ht="14.25" x14ac:dyDescent="0.15">
      <c r="A68" s="4" t="s">
        <v>262</v>
      </c>
      <c r="B68" s="4">
        <v>17</v>
      </c>
      <c r="C68" s="4" t="s">
        <v>240</v>
      </c>
      <c r="D68" s="4" t="s">
        <v>82</v>
      </c>
      <c r="E68" s="7">
        <v>84</v>
      </c>
      <c r="F68" s="7">
        <v>80.66</v>
      </c>
      <c r="G68" s="18">
        <f>E68*0.3+F68*0.7</f>
        <v>81.661999999999992</v>
      </c>
      <c r="H68" s="25">
        <v>1</v>
      </c>
      <c r="I68" s="19" t="s">
        <v>289</v>
      </c>
      <c r="J68" s="19"/>
    </row>
    <row r="69" spans="1:10" s="2" customFormat="1" ht="14.25" x14ac:dyDescent="0.15">
      <c r="A69" s="4" t="s">
        <v>263</v>
      </c>
      <c r="B69" s="4">
        <v>17</v>
      </c>
      <c r="C69" s="4" t="s">
        <v>240</v>
      </c>
      <c r="D69" s="4" t="s">
        <v>82</v>
      </c>
      <c r="E69" s="7">
        <v>75</v>
      </c>
      <c r="F69" s="7">
        <v>80.66</v>
      </c>
      <c r="G69" s="18">
        <f>E69*0.3+F69*0.7</f>
        <v>78.961999999999989</v>
      </c>
      <c r="H69" s="25">
        <v>2</v>
      </c>
      <c r="I69" s="19" t="s">
        <v>289</v>
      </c>
      <c r="J69" s="19"/>
    </row>
    <row r="70" spans="1:10" s="2" customFormat="1" ht="14.25" x14ac:dyDescent="0.15">
      <c r="A70" s="4" t="s">
        <v>264</v>
      </c>
      <c r="B70" s="4">
        <v>17</v>
      </c>
      <c r="C70" s="4" t="s">
        <v>240</v>
      </c>
      <c r="D70" s="4" t="s">
        <v>82</v>
      </c>
      <c r="E70" s="7">
        <v>69</v>
      </c>
      <c r="F70" s="7">
        <v>76</v>
      </c>
      <c r="G70" s="18">
        <f>E70*0.3+F70*0.7</f>
        <v>73.899999999999991</v>
      </c>
      <c r="H70" s="25">
        <v>3</v>
      </c>
      <c r="I70" s="19" t="s">
        <v>290</v>
      </c>
      <c r="J70" s="19"/>
    </row>
    <row r="71" spans="1:10" s="2" customFormat="1" ht="14.25" x14ac:dyDescent="0.15">
      <c r="A71" s="4" t="s">
        <v>266</v>
      </c>
      <c r="B71" s="4">
        <v>17</v>
      </c>
      <c r="C71" s="4" t="s">
        <v>240</v>
      </c>
      <c r="D71" s="4" t="s">
        <v>82</v>
      </c>
      <c r="E71" s="7">
        <v>64</v>
      </c>
      <c r="F71" s="7">
        <v>77.33</v>
      </c>
      <c r="G71" s="18">
        <f>E71*0.3+F71*0.7</f>
        <v>73.330999999999989</v>
      </c>
      <c r="H71" s="25">
        <v>4</v>
      </c>
      <c r="I71" s="19" t="s">
        <v>290</v>
      </c>
      <c r="J71" s="19"/>
    </row>
    <row r="72" spans="1:10" s="2" customFormat="1" ht="14.25" x14ac:dyDescent="0.15">
      <c r="A72" s="4" t="s">
        <v>267</v>
      </c>
      <c r="B72" s="4">
        <v>17</v>
      </c>
      <c r="C72" s="4" t="s">
        <v>240</v>
      </c>
      <c r="D72" s="4" t="s">
        <v>82</v>
      </c>
      <c r="E72" s="7">
        <v>63</v>
      </c>
      <c r="F72" s="7">
        <v>76.66</v>
      </c>
      <c r="G72" s="18">
        <f>E72*0.3+F72*0.7</f>
        <v>72.561999999999983</v>
      </c>
      <c r="H72" s="25">
        <v>5</v>
      </c>
      <c r="I72" s="19" t="s">
        <v>290</v>
      </c>
      <c r="J72" s="19"/>
    </row>
    <row r="73" spans="1:10" s="2" customFormat="1" ht="14.25" x14ac:dyDescent="0.15">
      <c r="A73" s="4" t="s">
        <v>265</v>
      </c>
      <c r="B73" s="4">
        <v>17</v>
      </c>
      <c r="C73" s="4" t="s">
        <v>240</v>
      </c>
      <c r="D73" s="4" t="s">
        <v>82</v>
      </c>
      <c r="E73" s="7">
        <v>67</v>
      </c>
      <c r="F73" s="7">
        <v>70.66</v>
      </c>
      <c r="G73" s="18">
        <f>E73*0.3+F73*0.7</f>
        <v>69.561999999999998</v>
      </c>
      <c r="H73" s="25"/>
      <c r="I73" s="18" t="s">
        <v>290</v>
      </c>
      <c r="J73" s="19" t="s">
        <v>291</v>
      </c>
    </row>
    <row r="74" spans="1:10" s="2" customFormat="1" ht="14.25" x14ac:dyDescent="0.15">
      <c r="A74" s="4" t="s">
        <v>243</v>
      </c>
      <c r="B74" s="4">
        <v>18</v>
      </c>
      <c r="C74" s="4" t="s">
        <v>240</v>
      </c>
      <c r="D74" s="4" t="s">
        <v>99</v>
      </c>
      <c r="E74" s="7">
        <v>73</v>
      </c>
      <c r="F74" s="7">
        <v>85</v>
      </c>
      <c r="G74" s="18">
        <f>E74*0.3+F74*0.7</f>
        <v>81.399999999999991</v>
      </c>
      <c r="H74" s="25">
        <v>1</v>
      </c>
      <c r="I74" s="19" t="s">
        <v>289</v>
      </c>
      <c r="J74" s="19"/>
    </row>
    <row r="75" spans="1:10" s="2" customFormat="1" ht="14.25" x14ac:dyDescent="0.15">
      <c r="A75" s="4" t="s">
        <v>239</v>
      </c>
      <c r="B75" s="4">
        <v>18</v>
      </c>
      <c r="C75" s="4" t="s">
        <v>240</v>
      </c>
      <c r="D75" s="4" t="s">
        <v>99</v>
      </c>
      <c r="E75" s="7">
        <v>78</v>
      </c>
      <c r="F75" s="7">
        <v>81</v>
      </c>
      <c r="G75" s="18">
        <f>E75*0.3+F75*0.7</f>
        <v>80.099999999999994</v>
      </c>
      <c r="H75" s="25">
        <v>2</v>
      </c>
      <c r="I75" s="19" t="s">
        <v>289</v>
      </c>
      <c r="J75" s="19"/>
    </row>
    <row r="76" spans="1:10" s="2" customFormat="1" ht="14.25" x14ac:dyDescent="0.15">
      <c r="A76" s="4" t="s">
        <v>244</v>
      </c>
      <c r="B76" s="4">
        <v>18</v>
      </c>
      <c r="C76" s="4" t="s">
        <v>240</v>
      </c>
      <c r="D76" s="4" t="s">
        <v>99</v>
      </c>
      <c r="E76" s="7">
        <v>68.5</v>
      </c>
      <c r="F76" s="7">
        <v>78</v>
      </c>
      <c r="G76" s="18">
        <f>E76*0.3+F76*0.7</f>
        <v>75.149999999999991</v>
      </c>
      <c r="H76" s="25">
        <v>3</v>
      </c>
      <c r="I76" s="19" t="s">
        <v>290</v>
      </c>
      <c r="J76" s="19"/>
    </row>
    <row r="77" spans="1:10" s="2" customFormat="1" ht="14.25" x14ac:dyDescent="0.15">
      <c r="A77" s="4" t="s">
        <v>241</v>
      </c>
      <c r="B77" s="4">
        <v>18</v>
      </c>
      <c r="C77" s="4" t="s">
        <v>240</v>
      </c>
      <c r="D77" s="4" t="s">
        <v>99</v>
      </c>
      <c r="E77" s="7">
        <v>77</v>
      </c>
      <c r="F77" s="7">
        <v>67.33</v>
      </c>
      <c r="G77" s="18">
        <f>E77*0.3+F77*0.7</f>
        <v>70.230999999999995</v>
      </c>
      <c r="H77" s="25"/>
      <c r="I77" s="18" t="s">
        <v>290</v>
      </c>
      <c r="J77" s="19" t="s">
        <v>291</v>
      </c>
    </row>
    <row r="78" spans="1:10" s="2" customFormat="1" ht="14.25" x14ac:dyDescent="0.15">
      <c r="A78" s="4" t="s">
        <v>242</v>
      </c>
      <c r="B78" s="4">
        <v>18</v>
      </c>
      <c r="C78" s="4" t="s">
        <v>240</v>
      </c>
      <c r="D78" s="4" t="s">
        <v>99</v>
      </c>
      <c r="E78" s="7">
        <v>74</v>
      </c>
      <c r="F78" s="7">
        <v>67.33</v>
      </c>
      <c r="G78" s="18">
        <f>E78*0.3+F78*0.7</f>
        <v>69.330999999999989</v>
      </c>
      <c r="H78" s="25"/>
      <c r="I78" s="18" t="s">
        <v>290</v>
      </c>
      <c r="J78" s="19" t="s">
        <v>291</v>
      </c>
    </row>
    <row r="79" spans="1:10" s="2" customFormat="1" ht="14.25" x14ac:dyDescent="0.15">
      <c r="A79" s="4" t="s">
        <v>245</v>
      </c>
      <c r="B79" s="4">
        <v>18</v>
      </c>
      <c r="C79" s="4" t="s">
        <v>240</v>
      </c>
      <c r="D79" s="4" t="s">
        <v>99</v>
      </c>
      <c r="E79" s="7">
        <v>66.5</v>
      </c>
      <c r="F79" s="7">
        <v>67.67</v>
      </c>
      <c r="G79" s="18">
        <f>E79*0.3+F79*0.7</f>
        <v>67.319000000000003</v>
      </c>
      <c r="H79" s="25"/>
      <c r="I79" s="18" t="s">
        <v>290</v>
      </c>
      <c r="J79" s="19" t="s">
        <v>291</v>
      </c>
    </row>
    <row r="80" spans="1:10" s="2" customFormat="1" ht="14.25" x14ac:dyDescent="0.15">
      <c r="A80" s="4" t="s">
        <v>270</v>
      </c>
      <c r="B80" s="4">
        <v>19</v>
      </c>
      <c r="C80" s="4" t="s">
        <v>240</v>
      </c>
      <c r="D80" s="4" t="s">
        <v>94</v>
      </c>
      <c r="E80" s="7">
        <v>81</v>
      </c>
      <c r="F80" s="7">
        <v>85.3</v>
      </c>
      <c r="G80" s="18">
        <f>E80*0.3+F80*0.7</f>
        <v>84.009999999999991</v>
      </c>
      <c r="H80" s="25">
        <v>1</v>
      </c>
      <c r="I80" s="19" t="s">
        <v>289</v>
      </c>
      <c r="J80" s="19"/>
    </row>
    <row r="81" spans="1:10" s="2" customFormat="1" ht="14.25" x14ac:dyDescent="0.15">
      <c r="A81" s="4" t="s">
        <v>268</v>
      </c>
      <c r="B81" s="4">
        <v>19</v>
      </c>
      <c r="C81" s="4" t="s">
        <v>240</v>
      </c>
      <c r="D81" s="4" t="s">
        <v>94</v>
      </c>
      <c r="E81" s="7">
        <v>84</v>
      </c>
      <c r="F81" s="7">
        <v>82</v>
      </c>
      <c r="G81" s="18">
        <f>E81*0.3+F81*0.7</f>
        <v>82.6</v>
      </c>
      <c r="H81" s="25">
        <v>2</v>
      </c>
      <c r="I81" s="19" t="s">
        <v>289</v>
      </c>
      <c r="J81" s="19"/>
    </row>
    <row r="82" spans="1:10" s="2" customFormat="1" ht="14.25" x14ac:dyDescent="0.15">
      <c r="A82" s="4" t="s">
        <v>271</v>
      </c>
      <c r="B82" s="4">
        <v>19</v>
      </c>
      <c r="C82" s="4" t="s">
        <v>240</v>
      </c>
      <c r="D82" s="4" t="s">
        <v>94</v>
      </c>
      <c r="E82" s="7">
        <v>73</v>
      </c>
      <c r="F82" s="7">
        <v>76</v>
      </c>
      <c r="G82" s="18">
        <f>E82*0.3+F82*0.7</f>
        <v>75.099999999999994</v>
      </c>
      <c r="H82" s="25">
        <v>3</v>
      </c>
      <c r="I82" s="19" t="s">
        <v>290</v>
      </c>
      <c r="J82" s="19"/>
    </row>
    <row r="83" spans="1:10" s="2" customFormat="1" ht="14.25" x14ac:dyDescent="0.15">
      <c r="A83" s="4" t="s">
        <v>269</v>
      </c>
      <c r="B83" s="4">
        <v>19</v>
      </c>
      <c r="C83" s="4" t="s">
        <v>240</v>
      </c>
      <c r="D83" s="4" t="s">
        <v>94</v>
      </c>
      <c r="E83" s="7">
        <v>82</v>
      </c>
      <c r="F83" s="7">
        <v>68</v>
      </c>
      <c r="G83" s="18">
        <f>E83*0.3+F83*0.7</f>
        <v>72.199999999999989</v>
      </c>
      <c r="H83" s="25"/>
      <c r="I83" s="18" t="s">
        <v>290</v>
      </c>
      <c r="J83" s="19" t="s">
        <v>291</v>
      </c>
    </row>
    <row r="84" spans="1:10" s="8" customFormat="1" ht="14.25" x14ac:dyDescent="0.15">
      <c r="A84" s="4" t="s">
        <v>272</v>
      </c>
      <c r="B84" s="4">
        <v>19</v>
      </c>
      <c r="C84" s="4" t="s">
        <v>240</v>
      </c>
      <c r="D84" s="4" t="s">
        <v>94</v>
      </c>
      <c r="E84" s="7">
        <v>66</v>
      </c>
      <c r="F84" s="7">
        <v>67.67</v>
      </c>
      <c r="G84" s="18">
        <f>E84*0.3+F84*0.7</f>
        <v>67.168999999999997</v>
      </c>
      <c r="H84" s="25"/>
      <c r="I84" s="18" t="s">
        <v>290</v>
      </c>
      <c r="J84" s="19" t="s">
        <v>291</v>
      </c>
    </row>
    <row r="85" spans="1:10" s="2" customFormat="1" ht="14.25" x14ac:dyDescent="0.15">
      <c r="A85" s="4" t="s">
        <v>273</v>
      </c>
      <c r="B85" s="4">
        <v>19</v>
      </c>
      <c r="C85" s="4" t="s">
        <v>240</v>
      </c>
      <c r="D85" s="4" t="s">
        <v>94</v>
      </c>
      <c r="E85" s="7">
        <v>66</v>
      </c>
      <c r="F85" s="7">
        <v>67.33</v>
      </c>
      <c r="G85" s="18">
        <f>E85*0.3+F85*0.7</f>
        <v>66.930999999999997</v>
      </c>
      <c r="H85" s="25"/>
      <c r="I85" s="18" t="s">
        <v>290</v>
      </c>
      <c r="J85" s="19" t="s">
        <v>291</v>
      </c>
    </row>
    <row r="86" spans="1:10" s="2" customFormat="1" ht="14.25" x14ac:dyDescent="0.15">
      <c r="A86" s="4" t="s">
        <v>90</v>
      </c>
      <c r="B86" s="4">
        <v>31</v>
      </c>
      <c r="C86" s="4" t="s">
        <v>81</v>
      </c>
      <c r="D86" s="4" t="s">
        <v>87</v>
      </c>
      <c r="E86" s="7"/>
      <c r="F86" s="7">
        <v>79.33</v>
      </c>
      <c r="G86" s="12">
        <v>79.33</v>
      </c>
      <c r="H86" s="25">
        <v>1</v>
      </c>
      <c r="I86" s="19" t="s">
        <v>289</v>
      </c>
      <c r="J86" s="19"/>
    </row>
    <row r="87" spans="1:10" s="2" customFormat="1" ht="14.25" x14ac:dyDescent="0.15">
      <c r="A87" s="4" t="s">
        <v>88</v>
      </c>
      <c r="B87" s="4">
        <v>31</v>
      </c>
      <c r="C87" s="4" t="s">
        <v>81</v>
      </c>
      <c r="D87" s="4" t="s">
        <v>87</v>
      </c>
      <c r="E87" s="7"/>
      <c r="F87" s="7">
        <v>66.67</v>
      </c>
      <c r="G87" s="12">
        <v>66.67</v>
      </c>
      <c r="H87" s="25"/>
      <c r="I87" s="18" t="s">
        <v>290</v>
      </c>
      <c r="J87" s="19" t="s">
        <v>291</v>
      </c>
    </row>
    <row r="88" spans="1:10" s="2" customFormat="1" ht="14.25" x14ac:dyDescent="0.15">
      <c r="A88" s="4" t="s">
        <v>86</v>
      </c>
      <c r="B88" s="4">
        <v>31</v>
      </c>
      <c r="C88" s="4" t="s">
        <v>81</v>
      </c>
      <c r="D88" s="4" t="s">
        <v>87</v>
      </c>
      <c r="E88" s="7"/>
      <c r="F88" s="7">
        <v>65.67</v>
      </c>
      <c r="G88" s="12">
        <v>65.67</v>
      </c>
      <c r="H88" s="25"/>
      <c r="I88" s="18" t="s">
        <v>290</v>
      </c>
      <c r="J88" s="19" t="s">
        <v>291</v>
      </c>
    </row>
    <row r="89" spans="1:10" s="2" customFormat="1" ht="14.25" x14ac:dyDescent="0.15">
      <c r="A89" s="4" t="s">
        <v>89</v>
      </c>
      <c r="B89" s="4">
        <v>31</v>
      </c>
      <c r="C89" s="4" t="s">
        <v>81</v>
      </c>
      <c r="D89" s="4" t="s">
        <v>87</v>
      </c>
      <c r="E89" s="7"/>
      <c r="F89" s="7">
        <v>65</v>
      </c>
      <c r="G89" s="12">
        <v>65</v>
      </c>
      <c r="H89" s="25"/>
      <c r="I89" s="18" t="s">
        <v>290</v>
      </c>
      <c r="J89" s="19" t="s">
        <v>291</v>
      </c>
    </row>
    <row r="90" spans="1:10" s="2" customFormat="1" ht="14.25" x14ac:dyDescent="0.15">
      <c r="A90" s="4" t="s">
        <v>91</v>
      </c>
      <c r="B90" s="4">
        <v>32</v>
      </c>
      <c r="C90" s="4" t="s">
        <v>81</v>
      </c>
      <c r="D90" s="4" t="s">
        <v>87</v>
      </c>
      <c r="E90" s="7"/>
      <c r="F90" s="7">
        <v>70.67</v>
      </c>
      <c r="G90" s="12">
        <v>70.67</v>
      </c>
      <c r="H90" s="25"/>
      <c r="I90" s="18" t="s">
        <v>290</v>
      </c>
      <c r="J90" s="19" t="s">
        <v>291</v>
      </c>
    </row>
    <row r="91" spans="1:10" s="2" customFormat="1" ht="14.25" x14ac:dyDescent="0.15">
      <c r="A91" s="4" t="s">
        <v>92</v>
      </c>
      <c r="B91" s="4">
        <v>32</v>
      </c>
      <c r="C91" s="4" t="s">
        <v>81</v>
      </c>
      <c r="D91" s="4" t="s">
        <v>87</v>
      </c>
      <c r="E91" s="7"/>
      <c r="F91" s="7">
        <v>61.33</v>
      </c>
      <c r="G91" s="12">
        <v>61.33</v>
      </c>
      <c r="H91" s="25"/>
      <c r="I91" s="18" t="s">
        <v>290</v>
      </c>
      <c r="J91" s="19" t="s">
        <v>291</v>
      </c>
    </row>
    <row r="92" spans="1:10" s="2" customFormat="1" ht="14.25" x14ac:dyDescent="0.15">
      <c r="A92" s="4" t="s">
        <v>83</v>
      </c>
      <c r="B92" s="4">
        <v>33</v>
      </c>
      <c r="C92" s="4" t="s">
        <v>81</v>
      </c>
      <c r="D92" s="4" t="s">
        <v>82</v>
      </c>
      <c r="E92" s="7">
        <v>59</v>
      </c>
      <c r="F92" s="7">
        <v>78.33</v>
      </c>
      <c r="G92" s="18">
        <f>E92*0.3+F92*0.7</f>
        <v>72.530999999999992</v>
      </c>
      <c r="H92" s="25">
        <v>1</v>
      </c>
      <c r="I92" s="19" t="s">
        <v>289</v>
      </c>
      <c r="J92" s="19"/>
    </row>
    <row r="93" spans="1:10" s="2" customFormat="1" ht="14.25" x14ac:dyDescent="0.15">
      <c r="A93" s="4" t="s">
        <v>80</v>
      </c>
      <c r="B93" s="4">
        <v>33</v>
      </c>
      <c r="C93" s="4" t="s">
        <v>81</v>
      </c>
      <c r="D93" s="4" t="s">
        <v>82</v>
      </c>
      <c r="E93" s="7">
        <v>90</v>
      </c>
      <c r="F93" s="7">
        <v>60.33</v>
      </c>
      <c r="G93" s="18">
        <f>E93*0.3+F93*0.7</f>
        <v>69.230999999999995</v>
      </c>
      <c r="H93" s="25"/>
      <c r="I93" s="18" t="s">
        <v>290</v>
      </c>
      <c r="J93" s="19" t="s">
        <v>291</v>
      </c>
    </row>
    <row r="94" spans="1:10" s="8" customFormat="1" ht="14.25" x14ac:dyDescent="0.15">
      <c r="A94" s="4" t="s">
        <v>84</v>
      </c>
      <c r="B94" s="4">
        <v>33</v>
      </c>
      <c r="C94" s="4" t="s">
        <v>81</v>
      </c>
      <c r="D94" s="4" t="s">
        <v>82</v>
      </c>
      <c r="E94" s="7">
        <v>57</v>
      </c>
      <c r="F94" s="7">
        <v>62.33</v>
      </c>
      <c r="G94" s="18">
        <f>E94*0.3+F94*0.7</f>
        <v>60.730999999999995</v>
      </c>
      <c r="H94" s="25"/>
      <c r="I94" s="18" t="s">
        <v>290</v>
      </c>
      <c r="J94" s="19" t="s">
        <v>291</v>
      </c>
    </row>
    <row r="95" spans="1:10" s="2" customFormat="1" ht="14.25" x14ac:dyDescent="0.15">
      <c r="A95" s="4" t="s">
        <v>85</v>
      </c>
      <c r="B95" s="4">
        <v>33</v>
      </c>
      <c r="C95" s="4" t="s">
        <v>81</v>
      </c>
      <c r="D95" s="4" t="s">
        <v>82</v>
      </c>
      <c r="E95" s="7">
        <v>51</v>
      </c>
      <c r="F95" s="7">
        <v>61.33</v>
      </c>
      <c r="G95" s="18">
        <f>E95*0.3+F95*0.7</f>
        <v>58.230999999999995</v>
      </c>
      <c r="H95" s="25"/>
      <c r="I95" s="18" t="s">
        <v>290</v>
      </c>
      <c r="J95" s="19" t="s">
        <v>291</v>
      </c>
    </row>
    <row r="96" spans="1:10" s="2" customFormat="1" ht="14.25" x14ac:dyDescent="0.15">
      <c r="A96" s="4" t="s">
        <v>101</v>
      </c>
      <c r="B96" s="4">
        <v>34</v>
      </c>
      <c r="C96" s="4" t="s">
        <v>81</v>
      </c>
      <c r="D96" s="4" t="s">
        <v>99</v>
      </c>
      <c r="E96" s="7">
        <v>75</v>
      </c>
      <c r="F96" s="7">
        <v>80.33</v>
      </c>
      <c r="G96" s="18">
        <f>E96*0.3+F96*0.7</f>
        <v>78.730999999999995</v>
      </c>
      <c r="H96" s="25">
        <v>1</v>
      </c>
      <c r="I96" s="19" t="s">
        <v>289</v>
      </c>
      <c r="J96" s="19"/>
    </row>
    <row r="97" spans="1:10" s="2" customFormat="1" ht="14.25" x14ac:dyDescent="0.15">
      <c r="A97" s="4" t="s">
        <v>100</v>
      </c>
      <c r="B97" s="4">
        <v>34</v>
      </c>
      <c r="C97" s="4" t="s">
        <v>81</v>
      </c>
      <c r="D97" s="4" t="s">
        <v>99</v>
      </c>
      <c r="E97" s="7">
        <v>81</v>
      </c>
      <c r="F97" s="7">
        <v>75.67</v>
      </c>
      <c r="G97" s="18">
        <f>E97*0.3+F97*0.7</f>
        <v>77.269000000000005</v>
      </c>
      <c r="H97" s="25">
        <v>2</v>
      </c>
      <c r="I97" s="19" t="s">
        <v>290</v>
      </c>
      <c r="J97" s="19"/>
    </row>
    <row r="98" spans="1:10" s="2" customFormat="1" ht="14.25" x14ac:dyDescent="0.15">
      <c r="A98" s="4" t="s">
        <v>103</v>
      </c>
      <c r="B98" s="4">
        <v>34</v>
      </c>
      <c r="C98" s="4" t="s">
        <v>81</v>
      </c>
      <c r="D98" s="4" t="s">
        <v>99</v>
      </c>
      <c r="E98" s="7">
        <v>64</v>
      </c>
      <c r="F98" s="7">
        <v>70</v>
      </c>
      <c r="G98" s="18">
        <f>E98*0.3+F98*0.7</f>
        <v>68.2</v>
      </c>
      <c r="H98" s="25"/>
      <c r="I98" s="18" t="s">
        <v>290</v>
      </c>
      <c r="J98" s="19" t="s">
        <v>291</v>
      </c>
    </row>
    <row r="99" spans="1:10" s="8" customFormat="1" ht="14.25" x14ac:dyDescent="0.15">
      <c r="A99" s="4" t="s">
        <v>98</v>
      </c>
      <c r="B99" s="4">
        <v>34</v>
      </c>
      <c r="C99" s="4" t="s">
        <v>81</v>
      </c>
      <c r="D99" s="4" t="s">
        <v>99</v>
      </c>
      <c r="E99" s="7">
        <v>66</v>
      </c>
      <c r="F99" s="7">
        <v>66</v>
      </c>
      <c r="G99" s="18">
        <f>E99*0.3+F99*0.7</f>
        <v>66</v>
      </c>
      <c r="H99" s="25"/>
      <c r="I99" s="18" t="s">
        <v>290</v>
      </c>
      <c r="J99" s="19" t="s">
        <v>291</v>
      </c>
    </row>
    <row r="100" spans="1:10" s="2" customFormat="1" ht="14.25" x14ac:dyDescent="0.15">
      <c r="A100" s="4" t="s">
        <v>102</v>
      </c>
      <c r="B100" s="4">
        <v>34</v>
      </c>
      <c r="C100" s="4" t="s">
        <v>81</v>
      </c>
      <c r="D100" s="4" t="s">
        <v>99</v>
      </c>
      <c r="E100" s="7">
        <v>67</v>
      </c>
      <c r="F100" s="7">
        <v>60.67</v>
      </c>
      <c r="G100" s="18">
        <f>E100*0.3+F100*0.7</f>
        <v>62.569000000000003</v>
      </c>
      <c r="H100" s="25"/>
      <c r="I100" s="18" t="s">
        <v>290</v>
      </c>
      <c r="J100" s="19" t="s">
        <v>291</v>
      </c>
    </row>
    <row r="101" spans="1:10" s="2" customFormat="1" ht="14.25" x14ac:dyDescent="0.15">
      <c r="A101" s="4" t="s">
        <v>96</v>
      </c>
      <c r="B101" s="4">
        <v>35</v>
      </c>
      <c r="C101" s="4" t="s">
        <v>81</v>
      </c>
      <c r="D101" s="4" t="s">
        <v>94</v>
      </c>
      <c r="E101" s="7"/>
      <c r="F101" s="7">
        <v>76</v>
      </c>
      <c r="G101" s="18">
        <f>F101</f>
        <v>76</v>
      </c>
      <c r="H101" s="25">
        <v>1</v>
      </c>
      <c r="I101" s="19" t="s">
        <v>289</v>
      </c>
      <c r="J101" s="19"/>
    </row>
    <row r="102" spans="1:10" s="2" customFormat="1" ht="14.25" x14ac:dyDescent="0.15">
      <c r="A102" s="4" t="s">
        <v>93</v>
      </c>
      <c r="B102" s="4">
        <v>35</v>
      </c>
      <c r="C102" s="4" t="s">
        <v>81</v>
      </c>
      <c r="D102" s="4" t="s">
        <v>94</v>
      </c>
      <c r="E102" s="7"/>
      <c r="F102" s="7">
        <v>75.67</v>
      </c>
      <c r="G102" s="18">
        <v>75.67</v>
      </c>
      <c r="H102" s="25">
        <v>2</v>
      </c>
      <c r="I102" s="19" t="s">
        <v>290</v>
      </c>
      <c r="J102" s="19"/>
    </row>
    <row r="103" spans="1:10" s="2" customFormat="1" ht="14.25" x14ac:dyDescent="0.15">
      <c r="A103" s="4" t="s">
        <v>95</v>
      </c>
      <c r="B103" s="4">
        <v>35</v>
      </c>
      <c r="C103" s="4" t="s">
        <v>81</v>
      </c>
      <c r="D103" s="4" t="s">
        <v>94</v>
      </c>
      <c r="E103" s="7"/>
      <c r="F103" s="7">
        <v>75</v>
      </c>
      <c r="G103" s="12">
        <v>75</v>
      </c>
      <c r="H103" s="25">
        <v>3</v>
      </c>
      <c r="I103" s="19" t="s">
        <v>290</v>
      </c>
      <c r="J103" s="19"/>
    </row>
    <row r="104" spans="1:10" s="2" customFormat="1" ht="14.25" x14ac:dyDescent="0.15">
      <c r="A104" s="4" t="s">
        <v>97</v>
      </c>
      <c r="B104" s="4">
        <v>35</v>
      </c>
      <c r="C104" s="4" t="s">
        <v>81</v>
      </c>
      <c r="D104" s="4" t="s">
        <v>94</v>
      </c>
      <c r="E104" s="7"/>
      <c r="F104" s="7">
        <v>66</v>
      </c>
      <c r="G104" s="12">
        <v>66</v>
      </c>
      <c r="H104" s="25"/>
      <c r="I104" s="18" t="s">
        <v>290</v>
      </c>
      <c r="J104" s="19" t="s">
        <v>291</v>
      </c>
    </row>
    <row r="105" spans="1:10" s="2" customFormat="1" ht="14.25" x14ac:dyDescent="0.15">
      <c r="A105" s="4" t="s">
        <v>48</v>
      </c>
      <c r="B105" s="4">
        <v>39</v>
      </c>
      <c r="C105" s="4" t="s">
        <v>23</v>
      </c>
      <c r="D105" s="4" t="s">
        <v>46</v>
      </c>
      <c r="E105" s="7" t="s">
        <v>49</v>
      </c>
      <c r="F105" s="7">
        <v>81.33</v>
      </c>
      <c r="G105" s="18">
        <f>E105*0.3+F105*0.7</f>
        <v>78.230999999999995</v>
      </c>
      <c r="H105" s="25">
        <v>1</v>
      </c>
      <c r="I105" s="19" t="s">
        <v>289</v>
      </c>
      <c r="J105" s="19"/>
    </row>
    <row r="106" spans="1:10" s="2" customFormat="1" ht="14.25" x14ac:dyDescent="0.15">
      <c r="A106" s="4" t="s">
        <v>45</v>
      </c>
      <c r="B106" s="4">
        <v>39</v>
      </c>
      <c r="C106" s="4" t="s">
        <v>23</v>
      </c>
      <c r="D106" s="4" t="s">
        <v>46</v>
      </c>
      <c r="E106" s="7" t="s">
        <v>47</v>
      </c>
      <c r="F106" s="7">
        <v>76.67</v>
      </c>
      <c r="G106" s="18">
        <f>E106*0.3+F106*0.7</f>
        <v>76.468999999999994</v>
      </c>
      <c r="H106" s="25">
        <v>2</v>
      </c>
      <c r="I106" s="19" t="s">
        <v>290</v>
      </c>
      <c r="J106" s="19"/>
    </row>
    <row r="107" spans="1:10" s="2" customFormat="1" ht="14.25" x14ac:dyDescent="0.15">
      <c r="A107" s="4" t="s">
        <v>54</v>
      </c>
      <c r="B107" s="4">
        <v>39</v>
      </c>
      <c r="C107" s="4" t="s">
        <v>23</v>
      </c>
      <c r="D107" s="4" t="s">
        <v>46</v>
      </c>
      <c r="E107" s="7" t="s">
        <v>55</v>
      </c>
      <c r="F107" s="7">
        <v>75.33</v>
      </c>
      <c r="G107" s="18">
        <f>E107*0.3+F107*0.7</f>
        <v>71.330999999999989</v>
      </c>
      <c r="H107" s="25">
        <v>3</v>
      </c>
      <c r="I107" s="19" t="s">
        <v>290</v>
      </c>
      <c r="J107" s="19"/>
    </row>
    <row r="108" spans="1:10" s="2" customFormat="1" ht="14.25" x14ac:dyDescent="0.15">
      <c r="A108" s="4" t="s">
        <v>50</v>
      </c>
      <c r="B108" s="4">
        <v>39</v>
      </c>
      <c r="C108" s="4" t="s">
        <v>23</v>
      </c>
      <c r="D108" s="4" t="s">
        <v>46</v>
      </c>
      <c r="E108" s="7" t="s">
        <v>51</v>
      </c>
      <c r="F108" s="7">
        <v>64.67</v>
      </c>
      <c r="G108" s="18">
        <f>E108*0.3+F108*0.7</f>
        <v>69.869</v>
      </c>
      <c r="H108" s="25"/>
      <c r="I108" s="18" t="s">
        <v>290</v>
      </c>
      <c r="J108" s="19" t="s">
        <v>291</v>
      </c>
    </row>
    <row r="109" spans="1:10" s="2" customFormat="1" ht="14.25" x14ac:dyDescent="0.15">
      <c r="A109" s="4" t="s">
        <v>52</v>
      </c>
      <c r="B109" s="4">
        <v>39</v>
      </c>
      <c r="C109" s="4" t="s">
        <v>23</v>
      </c>
      <c r="D109" s="4" t="s">
        <v>46</v>
      </c>
      <c r="E109" s="7" t="s">
        <v>53</v>
      </c>
      <c r="F109" s="7">
        <v>63.33</v>
      </c>
      <c r="G109" s="18">
        <f>E109*0.3+F109*0.7</f>
        <v>66.530999999999992</v>
      </c>
      <c r="H109" s="25"/>
      <c r="I109" s="18" t="s">
        <v>290</v>
      </c>
      <c r="J109" s="19" t="s">
        <v>291</v>
      </c>
    </row>
    <row r="110" spans="1:10" s="2" customFormat="1" ht="14.25" x14ac:dyDescent="0.15">
      <c r="A110" s="4" t="s">
        <v>56</v>
      </c>
      <c r="B110" s="4">
        <v>40</v>
      </c>
      <c r="C110" s="4" t="s">
        <v>23</v>
      </c>
      <c r="D110" s="4" t="s">
        <v>57</v>
      </c>
      <c r="E110" s="7">
        <v>82</v>
      </c>
      <c r="F110" s="7">
        <v>80</v>
      </c>
      <c r="G110" s="18">
        <f>E110*0.3+F110*0.7</f>
        <v>80.599999999999994</v>
      </c>
      <c r="H110" s="25">
        <v>1</v>
      </c>
      <c r="I110" s="19" t="s">
        <v>289</v>
      </c>
      <c r="J110" s="19"/>
    </row>
    <row r="111" spans="1:10" s="2" customFormat="1" ht="14.25" x14ac:dyDescent="0.15">
      <c r="A111" s="4" t="s">
        <v>60</v>
      </c>
      <c r="B111" s="4">
        <v>40</v>
      </c>
      <c r="C111" s="4" t="s">
        <v>23</v>
      </c>
      <c r="D111" s="4" t="s">
        <v>57</v>
      </c>
      <c r="E111" s="7">
        <v>69</v>
      </c>
      <c r="F111" s="7">
        <v>85.33</v>
      </c>
      <c r="G111" s="18">
        <f>E111*0.3+F111*0.7</f>
        <v>80.430999999999997</v>
      </c>
      <c r="H111" s="25">
        <v>2</v>
      </c>
      <c r="I111" s="19" t="s">
        <v>289</v>
      </c>
      <c r="J111" s="19"/>
    </row>
    <row r="112" spans="1:10" s="2" customFormat="1" ht="14.25" x14ac:dyDescent="0.15">
      <c r="A112" s="4" t="s">
        <v>58</v>
      </c>
      <c r="B112" s="4">
        <v>40</v>
      </c>
      <c r="C112" s="4" t="s">
        <v>23</v>
      </c>
      <c r="D112" s="4" t="s">
        <v>57</v>
      </c>
      <c r="E112" s="7">
        <v>78</v>
      </c>
      <c r="F112" s="7">
        <v>70.33</v>
      </c>
      <c r="G112" s="18">
        <f>E112*0.3+F112*0.7</f>
        <v>72.631</v>
      </c>
      <c r="H112" s="25"/>
      <c r="I112" s="18" t="s">
        <v>290</v>
      </c>
      <c r="J112" s="19" t="s">
        <v>291</v>
      </c>
    </row>
    <row r="113" spans="1:10" s="2" customFormat="1" ht="14.25" x14ac:dyDescent="0.15">
      <c r="A113" s="4" t="s">
        <v>274</v>
      </c>
      <c r="B113" s="4">
        <v>40</v>
      </c>
      <c r="C113" s="4" t="s">
        <v>23</v>
      </c>
      <c r="D113" s="4" t="s">
        <v>57</v>
      </c>
      <c r="E113" s="7">
        <v>72</v>
      </c>
      <c r="F113" s="7">
        <v>68.33</v>
      </c>
      <c r="G113" s="18">
        <f>E113*0.3+F113*0.7</f>
        <v>69.430999999999997</v>
      </c>
      <c r="H113" s="25"/>
      <c r="I113" s="18" t="s">
        <v>290</v>
      </c>
      <c r="J113" s="19" t="s">
        <v>291</v>
      </c>
    </row>
    <row r="114" spans="1:10" s="2" customFormat="1" ht="14.25" x14ac:dyDescent="0.15">
      <c r="A114" s="4" t="s">
        <v>61</v>
      </c>
      <c r="B114" s="4">
        <v>40</v>
      </c>
      <c r="C114" s="4" t="s">
        <v>23</v>
      </c>
      <c r="D114" s="4" t="s">
        <v>57</v>
      </c>
      <c r="E114" s="7">
        <v>67</v>
      </c>
      <c r="F114" s="7">
        <v>68.67</v>
      </c>
      <c r="G114" s="18">
        <f>E114*0.3+F114*0.7</f>
        <v>68.168999999999997</v>
      </c>
      <c r="H114" s="25"/>
      <c r="I114" s="18" t="s">
        <v>290</v>
      </c>
      <c r="J114" s="19" t="s">
        <v>291</v>
      </c>
    </row>
    <row r="115" spans="1:10" s="8" customFormat="1" ht="14.25" x14ac:dyDescent="0.15">
      <c r="A115" s="4" t="s">
        <v>59</v>
      </c>
      <c r="B115" s="4">
        <v>40</v>
      </c>
      <c r="C115" s="4" t="s">
        <v>23</v>
      </c>
      <c r="D115" s="4" t="s">
        <v>57</v>
      </c>
      <c r="E115" s="7">
        <v>70</v>
      </c>
      <c r="F115" s="7">
        <v>65.67</v>
      </c>
      <c r="G115" s="18">
        <f>E115*0.3+F115*0.7</f>
        <v>66.968999999999994</v>
      </c>
      <c r="H115" s="25"/>
      <c r="I115" s="18" t="s">
        <v>290</v>
      </c>
      <c r="J115" s="19" t="s">
        <v>291</v>
      </c>
    </row>
    <row r="116" spans="1:10" s="2" customFormat="1" ht="14.25" x14ac:dyDescent="0.15">
      <c r="A116" s="4" t="s">
        <v>37</v>
      </c>
      <c r="B116" s="4">
        <v>41</v>
      </c>
      <c r="C116" s="4" t="s">
        <v>23</v>
      </c>
      <c r="D116" s="4" t="s">
        <v>33</v>
      </c>
      <c r="E116" s="7">
        <v>77</v>
      </c>
      <c r="F116" s="7">
        <v>81</v>
      </c>
      <c r="G116" s="18">
        <f>E116*0.3+F116*0.7</f>
        <v>79.8</v>
      </c>
      <c r="H116" s="25">
        <v>2</v>
      </c>
      <c r="I116" s="19" t="s">
        <v>289</v>
      </c>
      <c r="J116" s="19"/>
    </row>
    <row r="117" spans="1:10" s="2" customFormat="1" ht="14.25" x14ac:dyDescent="0.15">
      <c r="A117" s="4" t="s">
        <v>36</v>
      </c>
      <c r="B117" s="4">
        <v>41</v>
      </c>
      <c r="C117" s="4" t="s">
        <v>23</v>
      </c>
      <c r="D117" s="4" t="s">
        <v>33</v>
      </c>
      <c r="E117" s="7">
        <v>79.5</v>
      </c>
      <c r="F117" s="7">
        <v>68.33</v>
      </c>
      <c r="G117" s="18">
        <f>E117*0.3+F117*0.7</f>
        <v>71.680999999999997</v>
      </c>
      <c r="H117" s="25"/>
      <c r="I117" s="18" t="s">
        <v>290</v>
      </c>
      <c r="J117" s="19" t="s">
        <v>291</v>
      </c>
    </row>
    <row r="118" spans="1:10" s="2" customFormat="1" ht="14.25" x14ac:dyDescent="0.15">
      <c r="A118" s="4" t="s">
        <v>32</v>
      </c>
      <c r="B118" s="4">
        <v>41</v>
      </c>
      <c r="C118" s="4" t="s">
        <v>23</v>
      </c>
      <c r="D118" s="4" t="s">
        <v>33</v>
      </c>
      <c r="E118" s="7">
        <v>81.5</v>
      </c>
      <c r="F118" s="7">
        <v>65</v>
      </c>
      <c r="G118" s="18">
        <f>E118*0.3+F118*0.7</f>
        <v>69.95</v>
      </c>
      <c r="H118" s="25"/>
      <c r="I118" s="18" t="s">
        <v>290</v>
      </c>
      <c r="J118" s="19" t="s">
        <v>291</v>
      </c>
    </row>
    <row r="119" spans="1:10" s="2" customFormat="1" ht="14.25" x14ac:dyDescent="0.15">
      <c r="A119" s="4" t="s">
        <v>38</v>
      </c>
      <c r="B119" s="4">
        <v>41</v>
      </c>
      <c r="C119" s="4" t="s">
        <v>23</v>
      </c>
      <c r="D119" s="4" t="s">
        <v>33</v>
      </c>
      <c r="E119" s="7">
        <v>76.5</v>
      </c>
      <c r="F119" s="7">
        <v>58</v>
      </c>
      <c r="G119" s="18">
        <f>E119*0.3+F119*0.7</f>
        <v>63.55</v>
      </c>
      <c r="H119" s="25"/>
      <c r="I119" s="18" t="s">
        <v>290</v>
      </c>
      <c r="J119" s="19" t="s">
        <v>291</v>
      </c>
    </row>
    <row r="120" spans="1:10" s="2" customFormat="1" ht="14.25" x14ac:dyDescent="0.15">
      <c r="A120" s="4" t="s">
        <v>30</v>
      </c>
      <c r="B120" s="4">
        <v>41</v>
      </c>
      <c r="C120" s="4" t="s">
        <v>23</v>
      </c>
      <c r="D120" s="4" t="s">
        <v>31</v>
      </c>
      <c r="E120" s="7">
        <v>83.5</v>
      </c>
      <c r="F120" s="7">
        <v>84.66</v>
      </c>
      <c r="G120" s="18">
        <f>E120*0.3+F120*0.7</f>
        <v>84.311999999999998</v>
      </c>
      <c r="H120" s="25">
        <v>1</v>
      </c>
      <c r="I120" s="19" t="s">
        <v>289</v>
      </c>
      <c r="J120" s="19"/>
    </row>
    <row r="121" spans="1:10" s="2" customFormat="1" ht="14.25" x14ac:dyDescent="0.15">
      <c r="A121" s="4" t="s">
        <v>34</v>
      </c>
      <c r="B121" s="4">
        <v>41</v>
      </c>
      <c r="C121" s="4" t="s">
        <v>23</v>
      </c>
      <c r="D121" s="4" t="s">
        <v>31</v>
      </c>
      <c r="E121" s="7">
        <v>79.5</v>
      </c>
      <c r="F121" s="7">
        <v>64.33</v>
      </c>
      <c r="G121" s="18">
        <f>E121*0.3+F121*0.7</f>
        <v>68.881</v>
      </c>
      <c r="H121" s="25"/>
      <c r="I121" s="18" t="s">
        <v>290</v>
      </c>
      <c r="J121" s="19" t="s">
        <v>291</v>
      </c>
    </row>
    <row r="122" spans="1:10" s="2" customFormat="1" ht="14.25" x14ac:dyDescent="0.15">
      <c r="A122" s="4" t="s">
        <v>22</v>
      </c>
      <c r="B122" s="4">
        <v>42</v>
      </c>
      <c r="C122" s="4" t="s">
        <v>23</v>
      </c>
      <c r="D122" s="4" t="s">
        <v>24</v>
      </c>
      <c r="E122" s="7">
        <v>73</v>
      </c>
      <c r="F122" s="7">
        <v>85</v>
      </c>
      <c r="G122" s="18">
        <f>E122*0.3+F122*0.7</f>
        <v>81.399999999999991</v>
      </c>
      <c r="H122" s="25">
        <v>1</v>
      </c>
      <c r="I122" s="19" t="s">
        <v>289</v>
      </c>
      <c r="J122" s="19"/>
    </row>
    <row r="123" spans="1:10" s="2" customFormat="1" ht="14.25" x14ac:dyDescent="0.15">
      <c r="A123" s="4" t="s">
        <v>26</v>
      </c>
      <c r="B123" s="4">
        <v>42</v>
      </c>
      <c r="C123" s="4" t="s">
        <v>23</v>
      </c>
      <c r="D123" s="4" t="s">
        <v>24</v>
      </c>
      <c r="E123" s="7">
        <v>67</v>
      </c>
      <c r="F123" s="7">
        <v>87</v>
      </c>
      <c r="G123" s="18">
        <f>E123*0.3+F123*0.7</f>
        <v>81</v>
      </c>
      <c r="H123" s="25">
        <v>2</v>
      </c>
      <c r="I123" s="19" t="s">
        <v>289</v>
      </c>
      <c r="J123" s="19"/>
    </row>
    <row r="124" spans="1:10" s="2" customFormat="1" ht="14.25" x14ac:dyDescent="0.15">
      <c r="A124" s="4" t="s">
        <v>29</v>
      </c>
      <c r="B124" s="4">
        <v>42</v>
      </c>
      <c r="C124" s="4" t="s">
        <v>23</v>
      </c>
      <c r="D124" s="4" t="s">
        <v>24</v>
      </c>
      <c r="E124" s="7">
        <v>62</v>
      </c>
      <c r="F124" s="7">
        <v>78</v>
      </c>
      <c r="G124" s="18">
        <f>E124*0.3+F124*0.7</f>
        <v>73.199999999999989</v>
      </c>
      <c r="H124" s="25">
        <v>3</v>
      </c>
      <c r="I124" s="19" t="s">
        <v>290</v>
      </c>
      <c r="J124" s="19"/>
    </row>
    <row r="125" spans="1:10" s="2" customFormat="1" ht="14.25" x14ac:dyDescent="0.15">
      <c r="A125" s="4" t="s">
        <v>25</v>
      </c>
      <c r="B125" s="4">
        <v>42</v>
      </c>
      <c r="C125" s="4" t="s">
        <v>23</v>
      </c>
      <c r="D125" s="4" t="s">
        <v>24</v>
      </c>
      <c r="E125" s="7">
        <v>69</v>
      </c>
      <c r="F125" s="7">
        <v>68.33</v>
      </c>
      <c r="G125" s="18">
        <f>E125*0.3+F125*0.7</f>
        <v>68.530999999999992</v>
      </c>
      <c r="H125" s="25"/>
      <c r="I125" s="18" t="s">
        <v>290</v>
      </c>
      <c r="J125" s="19" t="s">
        <v>291</v>
      </c>
    </row>
    <row r="126" spans="1:10" s="2" customFormat="1" ht="14.25" x14ac:dyDescent="0.15">
      <c r="A126" s="4" t="s">
        <v>28</v>
      </c>
      <c r="B126" s="4">
        <v>42</v>
      </c>
      <c r="C126" s="4" t="s">
        <v>23</v>
      </c>
      <c r="D126" s="4" t="s">
        <v>24</v>
      </c>
      <c r="E126" s="7">
        <v>65</v>
      </c>
      <c r="F126" s="7">
        <v>65</v>
      </c>
      <c r="G126" s="18">
        <f>E126*0.3+F126*0.7</f>
        <v>65</v>
      </c>
      <c r="H126" s="25"/>
      <c r="I126" s="18" t="s">
        <v>290</v>
      </c>
      <c r="J126" s="19" t="s">
        <v>291</v>
      </c>
    </row>
    <row r="127" spans="1:10" s="2" customFormat="1" ht="14.25" x14ac:dyDescent="0.15">
      <c r="A127" s="4" t="s">
        <v>27</v>
      </c>
      <c r="B127" s="4">
        <v>42</v>
      </c>
      <c r="C127" s="4" t="s">
        <v>23</v>
      </c>
      <c r="D127" s="4" t="s">
        <v>24</v>
      </c>
      <c r="E127" s="7">
        <v>65</v>
      </c>
      <c r="F127" s="7">
        <v>63.33</v>
      </c>
      <c r="G127" s="18">
        <f>E127*0.3+F127*0.7</f>
        <v>63.830999999999996</v>
      </c>
      <c r="H127" s="25"/>
      <c r="I127" s="18" t="s">
        <v>290</v>
      </c>
      <c r="J127" s="19" t="s">
        <v>291</v>
      </c>
    </row>
    <row r="128" spans="1:10" s="2" customFormat="1" ht="14.25" x14ac:dyDescent="0.15">
      <c r="A128" s="4" t="s">
        <v>41</v>
      </c>
      <c r="B128" s="4">
        <v>43</v>
      </c>
      <c r="C128" s="4" t="s">
        <v>23</v>
      </c>
      <c r="D128" s="4" t="s">
        <v>40</v>
      </c>
      <c r="E128" s="7">
        <v>73</v>
      </c>
      <c r="F128" s="7">
        <v>86</v>
      </c>
      <c r="G128" s="18">
        <f>E128*0.3+F128*0.7</f>
        <v>82.1</v>
      </c>
      <c r="H128" s="25">
        <v>1</v>
      </c>
      <c r="I128" s="19" t="s">
        <v>289</v>
      </c>
      <c r="J128" s="19"/>
    </row>
    <row r="129" spans="1:10" s="2" customFormat="1" ht="14.25" x14ac:dyDescent="0.15">
      <c r="A129" s="4" t="s">
        <v>43</v>
      </c>
      <c r="B129" s="4">
        <v>43</v>
      </c>
      <c r="C129" s="4" t="s">
        <v>23</v>
      </c>
      <c r="D129" s="4" t="s">
        <v>40</v>
      </c>
      <c r="E129" s="7">
        <v>67</v>
      </c>
      <c r="F129" s="7">
        <v>75.66</v>
      </c>
      <c r="G129" s="18">
        <f>E129*0.3+F129*0.7</f>
        <v>73.061999999999998</v>
      </c>
      <c r="H129" s="25">
        <v>2</v>
      </c>
      <c r="I129" s="19" t="s">
        <v>290</v>
      </c>
      <c r="J129" s="19"/>
    </row>
    <row r="130" spans="1:10" s="2" customFormat="1" ht="14.25" x14ac:dyDescent="0.15">
      <c r="A130" s="4" t="s">
        <v>39</v>
      </c>
      <c r="B130" s="4">
        <v>43</v>
      </c>
      <c r="C130" s="4" t="s">
        <v>23</v>
      </c>
      <c r="D130" s="4" t="s">
        <v>40</v>
      </c>
      <c r="E130" s="7">
        <v>74</v>
      </c>
      <c r="F130" s="7">
        <v>66.66</v>
      </c>
      <c r="G130" s="18">
        <f>E130*0.3+F130*0.7</f>
        <v>68.861999999999995</v>
      </c>
      <c r="H130" s="25"/>
      <c r="I130" s="18" t="s">
        <v>290</v>
      </c>
      <c r="J130" s="19" t="s">
        <v>291</v>
      </c>
    </row>
    <row r="131" spans="1:10" s="2" customFormat="1" ht="14.25" x14ac:dyDescent="0.15">
      <c r="A131" s="4" t="s">
        <v>42</v>
      </c>
      <c r="B131" s="4">
        <v>43</v>
      </c>
      <c r="C131" s="4" t="s">
        <v>23</v>
      </c>
      <c r="D131" s="4" t="s">
        <v>40</v>
      </c>
      <c r="E131" s="7">
        <v>71</v>
      </c>
      <c r="F131" s="7">
        <v>63</v>
      </c>
      <c r="G131" s="18">
        <f>E131*0.3+F131*0.7</f>
        <v>65.399999999999991</v>
      </c>
      <c r="H131" s="25"/>
      <c r="I131" s="18" t="s">
        <v>290</v>
      </c>
      <c r="J131" s="19" t="s">
        <v>291</v>
      </c>
    </row>
    <row r="132" spans="1:10" s="2" customFormat="1" ht="14.25" x14ac:dyDescent="0.15">
      <c r="A132" s="4" t="s">
        <v>44</v>
      </c>
      <c r="B132" s="4">
        <v>43</v>
      </c>
      <c r="C132" s="4" t="s">
        <v>23</v>
      </c>
      <c r="D132" s="4" t="s">
        <v>40</v>
      </c>
      <c r="E132" s="7">
        <v>67</v>
      </c>
      <c r="F132" s="7">
        <v>62.66</v>
      </c>
      <c r="G132" s="18">
        <f>E132*0.3+F132*0.7</f>
        <v>63.961999999999989</v>
      </c>
      <c r="H132" s="25"/>
      <c r="I132" s="18" t="s">
        <v>290</v>
      </c>
      <c r="J132" s="19" t="s">
        <v>291</v>
      </c>
    </row>
    <row r="133" spans="1:10" s="2" customFormat="1" ht="14.25" x14ac:dyDescent="0.15">
      <c r="A133" s="4" t="s">
        <v>144</v>
      </c>
      <c r="B133" s="4">
        <v>44</v>
      </c>
      <c r="C133" s="4" t="s">
        <v>126</v>
      </c>
      <c r="D133" s="4" t="s">
        <v>145</v>
      </c>
      <c r="E133" s="7" t="s">
        <v>146</v>
      </c>
      <c r="F133" s="7">
        <v>86.33</v>
      </c>
      <c r="G133" s="18">
        <f>E133*0.3+F133*0.7</f>
        <v>87.131</v>
      </c>
      <c r="H133" s="25">
        <v>1</v>
      </c>
      <c r="I133" s="19" t="s">
        <v>289</v>
      </c>
      <c r="J133" s="19"/>
    </row>
    <row r="134" spans="1:10" s="2" customFormat="1" ht="14.25" x14ac:dyDescent="0.15">
      <c r="A134" s="4" t="s">
        <v>150</v>
      </c>
      <c r="B134" s="4">
        <v>44</v>
      </c>
      <c r="C134" s="4" t="s">
        <v>126</v>
      </c>
      <c r="D134" s="4" t="s">
        <v>145</v>
      </c>
      <c r="E134" s="7" t="s">
        <v>151</v>
      </c>
      <c r="F134" s="7">
        <v>87</v>
      </c>
      <c r="G134" s="18">
        <f>E134*0.3+F134*0.7</f>
        <v>84.6</v>
      </c>
      <c r="H134" s="25">
        <v>2</v>
      </c>
      <c r="I134" s="19" t="s">
        <v>289</v>
      </c>
      <c r="J134" s="19"/>
    </row>
    <row r="135" spans="1:10" s="2" customFormat="1" ht="14.25" x14ac:dyDescent="0.15">
      <c r="A135" s="4" t="s">
        <v>154</v>
      </c>
      <c r="B135" s="4">
        <v>44</v>
      </c>
      <c r="C135" s="4" t="s">
        <v>126</v>
      </c>
      <c r="D135" s="4" t="s">
        <v>145</v>
      </c>
      <c r="E135" s="7" t="s">
        <v>155</v>
      </c>
      <c r="F135" s="7">
        <v>85.33</v>
      </c>
      <c r="G135" s="18">
        <f>E135*0.3+F135*0.7</f>
        <v>82.830999999999989</v>
      </c>
      <c r="H135" s="25">
        <v>3</v>
      </c>
      <c r="I135" s="19" t="s">
        <v>289</v>
      </c>
      <c r="J135" s="19"/>
    </row>
    <row r="136" spans="1:10" s="2" customFormat="1" ht="14.25" x14ac:dyDescent="0.15">
      <c r="A136" s="4" t="s">
        <v>158</v>
      </c>
      <c r="B136" s="4">
        <v>44</v>
      </c>
      <c r="C136" s="4" t="s">
        <v>126</v>
      </c>
      <c r="D136" s="4" t="s">
        <v>145</v>
      </c>
      <c r="E136" s="7" t="s">
        <v>47</v>
      </c>
      <c r="F136" s="7">
        <v>85.33</v>
      </c>
      <c r="G136" s="18">
        <f>E136*0.3+F136*0.7</f>
        <v>82.530999999999992</v>
      </c>
      <c r="H136" s="25">
        <v>4</v>
      </c>
      <c r="I136" s="19" t="s">
        <v>290</v>
      </c>
      <c r="J136" s="19"/>
    </row>
    <row r="137" spans="1:10" s="2" customFormat="1" ht="14.25" x14ac:dyDescent="0.15">
      <c r="A137" s="4" t="s">
        <v>152</v>
      </c>
      <c r="B137" s="4">
        <v>44</v>
      </c>
      <c r="C137" s="4" t="s">
        <v>126</v>
      </c>
      <c r="D137" s="4" t="s">
        <v>145</v>
      </c>
      <c r="E137" s="7" t="s">
        <v>153</v>
      </c>
      <c r="F137" s="7">
        <v>82.33</v>
      </c>
      <c r="G137" s="18">
        <f>E137*0.3+F137*0.7</f>
        <v>81.030999999999992</v>
      </c>
      <c r="H137" s="25">
        <v>5</v>
      </c>
      <c r="I137" s="19" t="s">
        <v>290</v>
      </c>
      <c r="J137" s="19"/>
    </row>
    <row r="138" spans="1:10" s="2" customFormat="1" ht="14.25" x14ac:dyDescent="0.15">
      <c r="A138" s="4" t="s">
        <v>147</v>
      </c>
      <c r="B138" s="4">
        <v>44</v>
      </c>
      <c r="C138" s="4" t="s">
        <v>126</v>
      </c>
      <c r="D138" s="4" t="s">
        <v>145</v>
      </c>
      <c r="E138" s="7" t="s">
        <v>51</v>
      </c>
      <c r="F138" s="7">
        <v>79.67</v>
      </c>
      <c r="G138" s="18">
        <f>E138*0.3+F138*0.7</f>
        <v>80.369</v>
      </c>
      <c r="H138" s="25">
        <v>6</v>
      </c>
      <c r="I138" s="19" t="s">
        <v>290</v>
      </c>
      <c r="J138" s="19"/>
    </row>
    <row r="139" spans="1:10" s="2" customFormat="1" ht="14.25" x14ac:dyDescent="0.15">
      <c r="A139" s="4" t="s">
        <v>157</v>
      </c>
      <c r="B139" s="4">
        <v>44</v>
      </c>
      <c r="C139" s="4" t="s">
        <v>126</v>
      </c>
      <c r="D139" s="4" t="s">
        <v>145</v>
      </c>
      <c r="E139" s="7" t="s">
        <v>47</v>
      </c>
      <c r="F139" s="7">
        <v>79.33</v>
      </c>
      <c r="G139" s="18">
        <f>E139*0.3+F139*0.7</f>
        <v>78.331000000000003</v>
      </c>
      <c r="H139" s="25">
        <v>7</v>
      </c>
      <c r="I139" s="19" t="s">
        <v>290</v>
      </c>
      <c r="J139" s="19"/>
    </row>
    <row r="140" spans="1:10" s="2" customFormat="1" ht="14.25" x14ac:dyDescent="0.15">
      <c r="A140" s="4" t="s">
        <v>156</v>
      </c>
      <c r="B140" s="4">
        <v>44</v>
      </c>
      <c r="C140" s="4" t="s">
        <v>126</v>
      </c>
      <c r="D140" s="4" t="s">
        <v>145</v>
      </c>
      <c r="E140" s="7" t="s">
        <v>47</v>
      </c>
      <c r="F140" s="7">
        <v>73.33</v>
      </c>
      <c r="G140" s="18">
        <f>E140*0.3+F140*0.7</f>
        <v>74.131</v>
      </c>
      <c r="H140" s="25"/>
      <c r="I140" s="18" t="s">
        <v>290</v>
      </c>
      <c r="J140" s="19" t="s">
        <v>292</v>
      </c>
    </row>
    <row r="141" spans="1:10" s="2" customFormat="1" ht="14.25" x14ac:dyDescent="0.15">
      <c r="A141" s="4" t="s">
        <v>148</v>
      </c>
      <c r="B141" s="4">
        <v>44</v>
      </c>
      <c r="C141" s="4" t="s">
        <v>126</v>
      </c>
      <c r="D141" s="4" t="s">
        <v>145</v>
      </c>
      <c r="E141" s="7" t="s">
        <v>149</v>
      </c>
      <c r="F141" s="7">
        <v>70</v>
      </c>
      <c r="G141" s="18">
        <f>E141*0.3+F141*0.7</f>
        <v>73</v>
      </c>
      <c r="H141" s="25"/>
      <c r="I141" s="18" t="s">
        <v>290</v>
      </c>
      <c r="J141" s="19" t="s">
        <v>291</v>
      </c>
    </row>
    <row r="142" spans="1:10" s="2" customFormat="1" ht="14.25" x14ac:dyDescent="0.15">
      <c r="A142" s="4" t="s">
        <v>125</v>
      </c>
      <c r="B142" s="4">
        <v>45</v>
      </c>
      <c r="C142" s="4" t="s">
        <v>126</v>
      </c>
      <c r="D142" s="4" t="s">
        <v>127</v>
      </c>
      <c r="E142" s="7" t="s">
        <v>128</v>
      </c>
      <c r="F142" s="7">
        <v>89</v>
      </c>
      <c r="G142" s="18">
        <f>E142*0.3+F142*0.7</f>
        <v>86.449999999999989</v>
      </c>
      <c r="H142" s="25">
        <v>1</v>
      </c>
      <c r="I142" s="19" t="s">
        <v>289</v>
      </c>
      <c r="J142" s="19"/>
    </row>
    <row r="143" spans="1:10" s="2" customFormat="1" ht="14.25" x14ac:dyDescent="0.15">
      <c r="A143" s="4" t="s">
        <v>129</v>
      </c>
      <c r="B143" s="4">
        <v>45</v>
      </c>
      <c r="C143" s="4" t="s">
        <v>126</v>
      </c>
      <c r="D143" s="4" t="s">
        <v>127</v>
      </c>
      <c r="E143" s="7" t="s">
        <v>6</v>
      </c>
      <c r="F143" s="7">
        <v>88</v>
      </c>
      <c r="G143" s="18">
        <f>E143*0.3+F143*0.7</f>
        <v>83.199999999999989</v>
      </c>
      <c r="H143" s="25">
        <v>2</v>
      </c>
      <c r="I143" s="19" t="s">
        <v>289</v>
      </c>
      <c r="J143" s="19"/>
    </row>
    <row r="144" spans="1:10" s="2" customFormat="1" ht="14.25" x14ac:dyDescent="0.15">
      <c r="A144" s="4" t="s">
        <v>130</v>
      </c>
      <c r="B144" s="4">
        <v>45</v>
      </c>
      <c r="C144" s="4" t="s">
        <v>126</v>
      </c>
      <c r="D144" s="4" t="s">
        <v>127</v>
      </c>
      <c r="E144" s="7" t="s">
        <v>131</v>
      </c>
      <c r="F144" s="7">
        <v>86.33</v>
      </c>
      <c r="G144" s="18">
        <f>E144*0.3+F144*0.7</f>
        <v>81.280999999999992</v>
      </c>
      <c r="H144" s="25">
        <v>3</v>
      </c>
      <c r="I144" s="19" t="s">
        <v>289</v>
      </c>
      <c r="J144" s="19"/>
    </row>
    <row r="145" spans="1:10" s="2" customFormat="1" ht="14.25" x14ac:dyDescent="0.15">
      <c r="A145" s="4" t="s">
        <v>132</v>
      </c>
      <c r="B145" s="4">
        <v>45</v>
      </c>
      <c r="C145" s="4" t="s">
        <v>126</v>
      </c>
      <c r="D145" s="4" t="s">
        <v>127</v>
      </c>
      <c r="E145" s="7" t="s">
        <v>133</v>
      </c>
      <c r="F145" s="7">
        <v>84</v>
      </c>
      <c r="G145" s="18">
        <f>E145*0.3+F145*0.7</f>
        <v>79.349999999999994</v>
      </c>
      <c r="H145" s="25">
        <v>4</v>
      </c>
      <c r="I145" s="19" t="s">
        <v>290</v>
      </c>
      <c r="J145" s="19"/>
    </row>
    <row r="146" spans="1:10" s="2" customFormat="1" ht="14.25" x14ac:dyDescent="0.15">
      <c r="A146" s="4" t="s">
        <v>134</v>
      </c>
      <c r="B146" s="4">
        <v>45</v>
      </c>
      <c r="C146" s="4" t="s">
        <v>126</v>
      </c>
      <c r="D146" s="4" t="s">
        <v>127</v>
      </c>
      <c r="E146" s="7" t="s">
        <v>135</v>
      </c>
      <c r="F146" s="7">
        <v>86.33</v>
      </c>
      <c r="G146" s="18">
        <f>E146*0.3+F146*0.7</f>
        <v>78.430999999999997</v>
      </c>
      <c r="H146" s="25">
        <v>5</v>
      </c>
      <c r="I146" s="19" t="s">
        <v>290</v>
      </c>
      <c r="J146" s="19"/>
    </row>
    <row r="147" spans="1:10" s="2" customFormat="1" ht="14.25" x14ac:dyDescent="0.15">
      <c r="A147" s="4" t="s">
        <v>140</v>
      </c>
      <c r="B147" s="4">
        <v>45</v>
      </c>
      <c r="C147" s="4" t="s">
        <v>126</v>
      </c>
      <c r="D147" s="4" t="s">
        <v>127</v>
      </c>
      <c r="E147" s="7" t="s">
        <v>141</v>
      </c>
      <c r="F147" s="7">
        <v>78</v>
      </c>
      <c r="G147" s="18">
        <f>E147*0.3+F147*0.7</f>
        <v>71.849999999999994</v>
      </c>
      <c r="H147" s="25">
        <v>6</v>
      </c>
      <c r="I147" s="19" t="s">
        <v>290</v>
      </c>
      <c r="J147" s="19"/>
    </row>
    <row r="148" spans="1:10" s="2" customFormat="1" ht="14.25" x14ac:dyDescent="0.15">
      <c r="A148" s="4" t="s">
        <v>138</v>
      </c>
      <c r="B148" s="4">
        <v>45</v>
      </c>
      <c r="C148" s="4" t="s">
        <v>126</v>
      </c>
      <c r="D148" s="4" t="s">
        <v>127</v>
      </c>
      <c r="E148" s="7" t="s">
        <v>139</v>
      </c>
      <c r="F148" s="7">
        <v>77</v>
      </c>
      <c r="G148" s="18">
        <f>E148*0.3+F148*0.7</f>
        <v>71.45</v>
      </c>
      <c r="H148" s="25">
        <v>7</v>
      </c>
      <c r="I148" s="19" t="s">
        <v>290</v>
      </c>
      <c r="J148" s="19"/>
    </row>
    <row r="149" spans="1:10" s="2" customFormat="1" ht="14.25" x14ac:dyDescent="0.15">
      <c r="A149" s="4" t="s">
        <v>136</v>
      </c>
      <c r="B149" s="4">
        <v>45</v>
      </c>
      <c r="C149" s="4" t="s">
        <v>126</v>
      </c>
      <c r="D149" s="4" t="s">
        <v>127</v>
      </c>
      <c r="E149" s="7" t="s">
        <v>137</v>
      </c>
      <c r="F149" s="7">
        <v>76</v>
      </c>
      <c r="G149" s="18">
        <f>E149*0.3+F149*0.7</f>
        <v>71.05</v>
      </c>
      <c r="H149" s="25">
        <v>8</v>
      </c>
      <c r="I149" s="19" t="s">
        <v>290</v>
      </c>
      <c r="J149" s="19"/>
    </row>
    <row r="150" spans="1:10" s="2" customFormat="1" ht="14.25" x14ac:dyDescent="0.15">
      <c r="A150" s="4" t="s">
        <v>142</v>
      </c>
      <c r="B150" s="4">
        <v>45</v>
      </c>
      <c r="C150" s="4" t="s">
        <v>126</v>
      </c>
      <c r="D150" s="4" t="s">
        <v>127</v>
      </c>
      <c r="E150" s="7" t="s">
        <v>143</v>
      </c>
      <c r="F150" s="7">
        <v>69.33</v>
      </c>
      <c r="G150" s="18">
        <f>E150*0.3+F150*0.7</f>
        <v>65.631</v>
      </c>
      <c r="H150" s="25"/>
      <c r="I150" s="18" t="s">
        <v>290</v>
      </c>
      <c r="J150" s="19" t="s">
        <v>291</v>
      </c>
    </row>
    <row r="151" spans="1:10" s="2" customFormat="1" ht="14.25" x14ac:dyDescent="0.15">
      <c r="A151" s="4" t="s">
        <v>170</v>
      </c>
      <c r="B151" s="4">
        <v>46</v>
      </c>
      <c r="C151" s="4" t="s">
        <v>160</v>
      </c>
      <c r="D151" s="4" t="s">
        <v>106</v>
      </c>
      <c r="E151" s="7"/>
      <c r="F151" s="7">
        <v>77</v>
      </c>
      <c r="G151" s="12">
        <v>77</v>
      </c>
      <c r="H151" s="25">
        <v>1</v>
      </c>
      <c r="I151" s="19" t="s">
        <v>289</v>
      </c>
      <c r="J151" s="19"/>
    </row>
    <row r="152" spans="1:10" s="2" customFormat="1" ht="14.25" x14ac:dyDescent="0.15">
      <c r="A152" s="4" t="s">
        <v>172</v>
      </c>
      <c r="B152" s="4">
        <v>46</v>
      </c>
      <c r="C152" s="4" t="s">
        <v>160</v>
      </c>
      <c r="D152" s="4" t="s">
        <v>106</v>
      </c>
      <c r="E152" s="7"/>
      <c r="F152" s="7">
        <v>70</v>
      </c>
      <c r="G152" s="12">
        <v>70</v>
      </c>
      <c r="H152" s="25"/>
      <c r="I152" s="18" t="s">
        <v>290</v>
      </c>
      <c r="J152" s="19" t="s">
        <v>291</v>
      </c>
    </row>
    <row r="153" spans="1:10" s="2" customFormat="1" ht="14.25" x14ac:dyDescent="0.15">
      <c r="A153" s="4" t="s">
        <v>171</v>
      </c>
      <c r="B153" s="4">
        <v>46</v>
      </c>
      <c r="C153" s="4" t="s">
        <v>160</v>
      </c>
      <c r="D153" s="4" t="s">
        <v>106</v>
      </c>
      <c r="E153" s="7"/>
      <c r="F153" s="7">
        <v>68.67</v>
      </c>
      <c r="G153" s="12">
        <v>68.67</v>
      </c>
      <c r="H153" s="25"/>
      <c r="I153" s="18" t="s">
        <v>290</v>
      </c>
      <c r="J153" s="19" t="s">
        <v>291</v>
      </c>
    </row>
    <row r="154" spans="1:10" s="2" customFormat="1" ht="14.25" x14ac:dyDescent="0.15">
      <c r="A154" s="4" t="s">
        <v>173</v>
      </c>
      <c r="B154" s="4">
        <v>46</v>
      </c>
      <c r="C154" s="4" t="s">
        <v>160</v>
      </c>
      <c r="D154" s="4" t="s">
        <v>106</v>
      </c>
      <c r="E154" s="7"/>
      <c r="F154" s="7" t="s">
        <v>275</v>
      </c>
      <c r="G154" s="18"/>
      <c r="H154" s="25"/>
      <c r="I154" s="19" t="s">
        <v>290</v>
      </c>
      <c r="J154" s="19"/>
    </row>
    <row r="155" spans="1:10" s="2" customFormat="1" ht="14.25" x14ac:dyDescent="0.15">
      <c r="A155" s="4" t="s">
        <v>166</v>
      </c>
      <c r="B155" s="4">
        <v>47</v>
      </c>
      <c r="C155" s="4" t="s">
        <v>160</v>
      </c>
      <c r="D155" s="4" t="s">
        <v>112</v>
      </c>
      <c r="E155" s="7"/>
      <c r="F155" s="7">
        <v>77.33</v>
      </c>
      <c r="G155" s="12">
        <v>77.33</v>
      </c>
      <c r="H155" s="25">
        <v>1</v>
      </c>
      <c r="I155" s="19" t="s">
        <v>289</v>
      </c>
      <c r="J155" s="19"/>
    </row>
    <row r="156" spans="1:10" s="2" customFormat="1" ht="14.25" x14ac:dyDescent="0.15">
      <c r="A156" s="4" t="s">
        <v>167</v>
      </c>
      <c r="B156" s="4">
        <v>47</v>
      </c>
      <c r="C156" s="4" t="s">
        <v>160</v>
      </c>
      <c r="D156" s="4" t="s">
        <v>112</v>
      </c>
      <c r="E156" s="7"/>
      <c r="F156" s="7">
        <v>75</v>
      </c>
      <c r="G156" s="12">
        <v>75</v>
      </c>
      <c r="H156" s="25">
        <v>2</v>
      </c>
      <c r="I156" s="19" t="s">
        <v>290</v>
      </c>
      <c r="J156" s="19"/>
    </row>
    <row r="157" spans="1:10" s="2" customFormat="1" ht="14.25" x14ac:dyDescent="0.15">
      <c r="A157" s="4" t="s">
        <v>168</v>
      </c>
      <c r="B157" s="4">
        <v>47</v>
      </c>
      <c r="C157" s="4" t="s">
        <v>160</v>
      </c>
      <c r="D157" s="4" t="s">
        <v>112</v>
      </c>
      <c r="E157" s="7"/>
      <c r="F157" s="7" t="s">
        <v>287</v>
      </c>
      <c r="G157" s="18"/>
      <c r="H157" s="25"/>
      <c r="I157" s="18" t="s">
        <v>290</v>
      </c>
      <c r="J157" s="19"/>
    </row>
    <row r="158" spans="1:10" s="2" customFormat="1" ht="14.25" x14ac:dyDescent="0.15">
      <c r="A158" s="4" t="s">
        <v>169</v>
      </c>
      <c r="B158" s="4">
        <v>48</v>
      </c>
      <c r="C158" s="4" t="s">
        <v>160</v>
      </c>
      <c r="D158" s="4" t="s">
        <v>69</v>
      </c>
      <c r="E158" s="7"/>
      <c r="F158" s="7">
        <v>71.67</v>
      </c>
      <c r="G158" s="12">
        <v>71.67</v>
      </c>
      <c r="H158" s="25"/>
      <c r="I158" s="18" t="s">
        <v>290</v>
      </c>
      <c r="J158" s="19" t="s">
        <v>291</v>
      </c>
    </row>
    <row r="159" spans="1:10" s="2" customFormat="1" ht="14.25" x14ac:dyDescent="0.15">
      <c r="A159" s="4" t="s">
        <v>62</v>
      </c>
      <c r="B159" s="4">
        <v>51</v>
      </c>
      <c r="C159" s="4" t="s">
        <v>63</v>
      </c>
      <c r="D159" s="4" t="s">
        <v>64</v>
      </c>
      <c r="E159" s="7"/>
      <c r="F159" s="7">
        <v>82.67</v>
      </c>
      <c r="G159" s="12">
        <v>82.67</v>
      </c>
      <c r="H159" s="25">
        <v>1</v>
      </c>
      <c r="I159" s="19" t="s">
        <v>289</v>
      </c>
      <c r="J159" s="19"/>
    </row>
    <row r="160" spans="1:10" s="2" customFormat="1" ht="14.25" x14ac:dyDescent="0.15">
      <c r="A160" s="4" t="s">
        <v>65</v>
      </c>
      <c r="B160" s="4">
        <v>51</v>
      </c>
      <c r="C160" s="4" t="s">
        <v>63</v>
      </c>
      <c r="D160" s="4" t="s">
        <v>64</v>
      </c>
      <c r="E160" s="7"/>
      <c r="F160" s="7">
        <v>72</v>
      </c>
      <c r="G160" s="12">
        <v>72</v>
      </c>
      <c r="H160" s="25"/>
      <c r="I160" s="18" t="s">
        <v>290</v>
      </c>
      <c r="J160" s="19" t="s">
        <v>291</v>
      </c>
    </row>
    <row r="161" spans="1:10" s="2" customFormat="1" ht="14.25" x14ac:dyDescent="0.15">
      <c r="A161" s="4" t="s">
        <v>66</v>
      </c>
      <c r="B161" s="4">
        <v>51</v>
      </c>
      <c r="C161" s="4" t="s">
        <v>63</v>
      </c>
      <c r="D161" s="4" t="s">
        <v>64</v>
      </c>
      <c r="E161" s="7"/>
      <c r="F161" s="7">
        <v>69.67</v>
      </c>
      <c r="G161" s="12">
        <v>69.67</v>
      </c>
      <c r="H161" s="25"/>
      <c r="I161" s="18" t="s">
        <v>290</v>
      </c>
      <c r="J161" s="19" t="s">
        <v>291</v>
      </c>
    </row>
    <row r="162" spans="1:10" s="2" customFormat="1" ht="14.25" x14ac:dyDescent="0.15">
      <c r="A162" s="4" t="s">
        <v>77</v>
      </c>
      <c r="B162" s="4">
        <v>53</v>
      </c>
      <c r="C162" s="4" t="s">
        <v>75</v>
      </c>
      <c r="D162" s="4" t="s">
        <v>76</v>
      </c>
      <c r="E162" s="7"/>
      <c r="F162" s="7">
        <v>88</v>
      </c>
      <c r="G162" s="12">
        <v>88</v>
      </c>
      <c r="H162" s="25">
        <v>1</v>
      </c>
      <c r="I162" s="19" t="s">
        <v>289</v>
      </c>
      <c r="J162" s="19"/>
    </row>
    <row r="163" spans="1:10" s="2" customFormat="1" ht="14.25" x14ac:dyDescent="0.15">
      <c r="A163" s="4" t="s">
        <v>79</v>
      </c>
      <c r="B163" s="4">
        <v>53</v>
      </c>
      <c r="C163" s="4" t="s">
        <v>75</v>
      </c>
      <c r="D163" s="4" t="s">
        <v>76</v>
      </c>
      <c r="E163" s="7"/>
      <c r="F163" s="7">
        <v>83.6</v>
      </c>
      <c r="G163" s="12">
        <v>83.6</v>
      </c>
      <c r="H163" s="25">
        <v>2</v>
      </c>
      <c r="I163" s="19" t="s">
        <v>289</v>
      </c>
      <c r="J163" s="19"/>
    </row>
    <row r="164" spans="1:10" s="2" customFormat="1" ht="14.25" x14ac:dyDescent="0.15">
      <c r="A164" s="4" t="s">
        <v>78</v>
      </c>
      <c r="B164" s="4">
        <v>53</v>
      </c>
      <c r="C164" s="4" t="s">
        <v>75</v>
      </c>
      <c r="D164" s="4" t="s">
        <v>76</v>
      </c>
      <c r="E164" s="7"/>
      <c r="F164" s="7">
        <v>80</v>
      </c>
      <c r="G164" s="12">
        <v>80</v>
      </c>
      <c r="H164" s="25">
        <v>3</v>
      </c>
      <c r="I164" s="19" t="s">
        <v>290</v>
      </c>
      <c r="J164" s="19"/>
    </row>
    <row r="165" spans="1:10" s="2" customFormat="1" ht="14.25" x14ac:dyDescent="0.15">
      <c r="A165" s="4" t="s">
        <v>74</v>
      </c>
      <c r="B165" s="4">
        <v>53</v>
      </c>
      <c r="C165" s="4" t="s">
        <v>75</v>
      </c>
      <c r="D165" s="4" t="s">
        <v>76</v>
      </c>
      <c r="E165" s="7"/>
      <c r="F165" s="7">
        <v>66.2</v>
      </c>
      <c r="G165" s="12">
        <v>66.2</v>
      </c>
      <c r="H165" s="25"/>
      <c r="I165" s="18" t="s">
        <v>290</v>
      </c>
      <c r="J165" s="19" t="s">
        <v>291</v>
      </c>
    </row>
    <row r="166" spans="1:10" s="2" customFormat="1" ht="14.25" x14ac:dyDescent="0.15">
      <c r="A166" s="4" t="s">
        <v>107</v>
      </c>
      <c r="B166" s="4">
        <v>54</v>
      </c>
      <c r="C166" s="4" t="s">
        <v>105</v>
      </c>
      <c r="D166" s="4" t="s">
        <v>106</v>
      </c>
      <c r="E166" s="7"/>
      <c r="F166" s="7">
        <v>81</v>
      </c>
      <c r="G166" s="18">
        <f>F166</f>
        <v>81</v>
      </c>
      <c r="H166" s="25">
        <v>1</v>
      </c>
      <c r="I166" s="19" t="s">
        <v>289</v>
      </c>
      <c r="J166" s="19"/>
    </row>
    <row r="167" spans="1:10" s="2" customFormat="1" ht="14.25" x14ac:dyDescent="0.15">
      <c r="A167" s="4" t="s">
        <v>104</v>
      </c>
      <c r="B167" s="4">
        <v>54</v>
      </c>
      <c r="C167" s="4" t="s">
        <v>105</v>
      </c>
      <c r="D167" s="4" t="s">
        <v>106</v>
      </c>
      <c r="E167" s="7"/>
      <c r="F167" s="7">
        <v>76.66</v>
      </c>
      <c r="G167" s="18">
        <f>F167</f>
        <v>76.66</v>
      </c>
      <c r="H167" s="25">
        <v>2</v>
      </c>
      <c r="I167" s="19" t="s">
        <v>290</v>
      </c>
      <c r="J167" s="19"/>
    </row>
    <row r="168" spans="1:10" s="2" customFormat="1" ht="14.25" x14ac:dyDescent="0.15">
      <c r="A168" s="4" t="s">
        <v>108</v>
      </c>
      <c r="B168" s="4">
        <v>54</v>
      </c>
      <c r="C168" s="4" t="s">
        <v>105</v>
      </c>
      <c r="D168" s="4" t="s">
        <v>106</v>
      </c>
      <c r="E168" s="7"/>
      <c r="F168" s="7">
        <v>61.66</v>
      </c>
      <c r="G168" s="18">
        <f>F168</f>
        <v>61.66</v>
      </c>
      <c r="H168" s="25"/>
      <c r="I168" s="18" t="s">
        <v>290</v>
      </c>
      <c r="J168" s="19" t="s">
        <v>291</v>
      </c>
    </row>
    <row r="169" spans="1:10" s="2" customFormat="1" ht="14.25" x14ac:dyDescent="0.15">
      <c r="A169" s="4" t="s">
        <v>109</v>
      </c>
      <c r="B169" s="4">
        <v>54</v>
      </c>
      <c r="C169" s="4" t="s">
        <v>105</v>
      </c>
      <c r="D169" s="4" t="s">
        <v>110</v>
      </c>
      <c r="E169" s="7"/>
      <c r="F169" s="7">
        <v>55</v>
      </c>
      <c r="G169" s="18">
        <f>F169</f>
        <v>55</v>
      </c>
      <c r="H169" s="25"/>
      <c r="I169" s="18" t="s">
        <v>290</v>
      </c>
      <c r="J169" s="19" t="s">
        <v>291</v>
      </c>
    </row>
    <row r="170" spans="1:10" s="2" customFormat="1" ht="14.25" x14ac:dyDescent="0.15">
      <c r="A170" s="4" t="s">
        <v>113</v>
      </c>
      <c r="B170" s="4">
        <v>55</v>
      </c>
      <c r="C170" s="4" t="s">
        <v>105</v>
      </c>
      <c r="D170" s="4" t="s">
        <v>112</v>
      </c>
      <c r="E170" s="7">
        <v>81</v>
      </c>
      <c r="F170" s="7">
        <v>78.66</v>
      </c>
      <c r="G170" s="20">
        <f>E170*0.3+F170*0.7</f>
        <v>79.361999999999995</v>
      </c>
      <c r="H170" s="26">
        <v>1</v>
      </c>
      <c r="I170" s="21" t="s">
        <v>289</v>
      </c>
      <c r="J170" s="19"/>
    </row>
    <row r="171" spans="1:10" s="2" customFormat="1" ht="14.25" x14ac:dyDescent="0.15">
      <c r="A171" s="4" t="s">
        <v>115</v>
      </c>
      <c r="B171" s="4">
        <v>55</v>
      </c>
      <c r="C171" s="4" t="s">
        <v>105</v>
      </c>
      <c r="D171" s="4" t="s">
        <v>112</v>
      </c>
      <c r="E171" s="7">
        <v>72</v>
      </c>
      <c r="F171" s="7">
        <v>76.66</v>
      </c>
      <c r="G171" s="20">
        <f>E171*0.3+F171*0.7</f>
        <v>75.261999999999986</v>
      </c>
      <c r="H171" s="26">
        <v>2</v>
      </c>
      <c r="I171" s="21" t="s">
        <v>290</v>
      </c>
      <c r="J171" s="19"/>
    </row>
    <row r="172" spans="1:10" s="2" customFormat="1" ht="14.25" x14ac:dyDescent="0.15">
      <c r="A172" s="4" t="s">
        <v>111</v>
      </c>
      <c r="B172" s="4">
        <v>55</v>
      </c>
      <c r="C172" s="4" t="s">
        <v>105</v>
      </c>
      <c r="D172" s="4" t="s">
        <v>112</v>
      </c>
      <c r="E172" s="7">
        <v>73</v>
      </c>
      <c r="F172" s="7">
        <v>59.66</v>
      </c>
      <c r="G172" s="20">
        <f>E172*0.3+F172*0.7</f>
        <v>63.661999999999992</v>
      </c>
      <c r="H172" s="26"/>
      <c r="I172" s="18" t="s">
        <v>290</v>
      </c>
      <c r="J172" s="19" t="s">
        <v>291</v>
      </c>
    </row>
    <row r="173" spans="1:10" s="2" customFormat="1" ht="14.25" x14ac:dyDescent="0.15">
      <c r="A173" s="4" t="s">
        <v>116</v>
      </c>
      <c r="B173" s="4">
        <v>55</v>
      </c>
      <c r="C173" s="4" t="s">
        <v>105</v>
      </c>
      <c r="D173" s="4" t="s">
        <v>112</v>
      </c>
      <c r="E173" s="7">
        <v>79</v>
      </c>
      <c r="F173" s="7">
        <v>56.66</v>
      </c>
      <c r="G173" s="20">
        <f>E173*0.3+F173*0.7</f>
        <v>63.361999999999995</v>
      </c>
      <c r="H173" s="26"/>
      <c r="I173" s="18" t="s">
        <v>290</v>
      </c>
      <c r="J173" s="19" t="s">
        <v>291</v>
      </c>
    </row>
    <row r="174" spans="1:10" s="2" customFormat="1" ht="14.25" x14ac:dyDescent="0.15">
      <c r="A174" s="4" t="s">
        <v>114</v>
      </c>
      <c r="B174" s="4">
        <v>55</v>
      </c>
      <c r="C174" s="4" t="s">
        <v>105</v>
      </c>
      <c r="D174" s="4" t="s">
        <v>112</v>
      </c>
      <c r="E174" s="7">
        <v>78</v>
      </c>
      <c r="F174" s="7">
        <v>53.33</v>
      </c>
      <c r="G174" s="20">
        <f>E174*0.3+F174*0.7</f>
        <v>60.730999999999995</v>
      </c>
      <c r="H174" s="26"/>
      <c r="I174" s="18" t="s">
        <v>290</v>
      </c>
      <c r="J174" s="19" t="s">
        <v>291</v>
      </c>
    </row>
    <row r="175" spans="1:10" s="2" customFormat="1" ht="14.25" x14ac:dyDescent="0.15">
      <c r="A175" s="4" t="s">
        <v>117</v>
      </c>
      <c r="B175" s="4">
        <v>56</v>
      </c>
      <c r="C175" s="4" t="s">
        <v>105</v>
      </c>
      <c r="D175" s="4" t="s">
        <v>69</v>
      </c>
      <c r="E175" s="7">
        <v>60</v>
      </c>
      <c r="F175" s="7">
        <v>81.66</v>
      </c>
      <c r="G175" s="18">
        <f>E175*0.3+F175*0.7</f>
        <v>75.161999999999992</v>
      </c>
      <c r="H175" s="25">
        <v>1</v>
      </c>
      <c r="I175" s="19" t="s">
        <v>289</v>
      </c>
      <c r="J175" s="19"/>
    </row>
    <row r="176" spans="1:10" s="2" customFormat="1" ht="14.25" x14ac:dyDescent="0.15">
      <c r="A176" s="4" t="s">
        <v>119</v>
      </c>
      <c r="B176" s="4">
        <v>56</v>
      </c>
      <c r="C176" s="4" t="s">
        <v>105</v>
      </c>
      <c r="D176" s="4" t="s">
        <v>69</v>
      </c>
      <c r="E176" s="7">
        <v>55</v>
      </c>
      <c r="F176" s="7">
        <v>68.33</v>
      </c>
      <c r="G176" s="18">
        <f>E176*0.3+F176*0.7</f>
        <v>64.330999999999989</v>
      </c>
      <c r="H176" s="25"/>
      <c r="I176" s="18" t="s">
        <v>290</v>
      </c>
      <c r="J176" s="19" t="s">
        <v>291</v>
      </c>
    </row>
    <row r="177" spans="1:10" s="2" customFormat="1" ht="14.25" x14ac:dyDescent="0.15">
      <c r="A177" s="4" t="s">
        <v>120</v>
      </c>
      <c r="B177" s="4">
        <v>56</v>
      </c>
      <c r="C177" s="4" t="s">
        <v>105</v>
      </c>
      <c r="D177" s="4" t="s">
        <v>69</v>
      </c>
      <c r="E177" s="7">
        <v>60</v>
      </c>
      <c r="F177" s="7">
        <v>58.66</v>
      </c>
      <c r="G177" s="18">
        <f>E177*0.3+F177*0.7</f>
        <v>59.061999999999998</v>
      </c>
      <c r="H177" s="25"/>
      <c r="I177" s="18" t="s">
        <v>290</v>
      </c>
      <c r="J177" s="19" t="s">
        <v>291</v>
      </c>
    </row>
    <row r="178" spans="1:10" s="2" customFormat="1" ht="14.25" x14ac:dyDescent="0.15">
      <c r="A178" s="4" t="s">
        <v>118</v>
      </c>
      <c r="B178" s="4">
        <v>56</v>
      </c>
      <c r="C178" s="4" t="s">
        <v>105</v>
      </c>
      <c r="D178" s="4" t="s">
        <v>69</v>
      </c>
      <c r="E178" s="7">
        <v>54</v>
      </c>
      <c r="F178" s="7">
        <v>60.33</v>
      </c>
      <c r="G178" s="12">
        <f>E178*0.3+F178*0.7</f>
        <v>58.430999999999997</v>
      </c>
      <c r="H178" s="25"/>
      <c r="I178" s="18" t="s">
        <v>290</v>
      </c>
      <c r="J178" s="19" t="s">
        <v>291</v>
      </c>
    </row>
    <row r="179" spans="1:10" s="2" customFormat="1" ht="14.25" x14ac:dyDescent="0.15">
      <c r="A179" s="4" t="s">
        <v>121</v>
      </c>
      <c r="B179" s="4">
        <v>57</v>
      </c>
      <c r="C179" s="4" t="s">
        <v>105</v>
      </c>
      <c r="D179" s="4" t="s">
        <v>122</v>
      </c>
      <c r="E179" s="7"/>
      <c r="F179" s="7">
        <v>68.33</v>
      </c>
      <c r="G179" s="18">
        <f>F179</f>
        <v>68.33</v>
      </c>
      <c r="H179" s="25"/>
      <c r="I179" s="18" t="s">
        <v>290</v>
      </c>
      <c r="J179" s="19" t="s">
        <v>291</v>
      </c>
    </row>
    <row r="180" spans="1:10" s="2" customFormat="1" ht="14.25" x14ac:dyDescent="0.15">
      <c r="A180" s="4" t="s">
        <v>123</v>
      </c>
      <c r="B180" s="4">
        <v>57</v>
      </c>
      <c r="C180" s="4" t="s">
        <v>105</v>
      </c>
      <c r="D180" s="4" t="s">
        <v>124</v>
      </c>
      <c r="E180" s="7"/>
      <c r="F180" s="7">
        <v>51.66</v>
      </c>
      <c r="G180" s="12">
        <v>51.66</v>
      </c>
      <c r="H180" s="25"/>
      <c r="I180" s="18" t="s">
        <v>290</v>
      </c>
      <c r="J180" s="19" t="s">
        <v>291</v>
      </c>
    </row>
    <row r="181" spans="1:10" s="2" customFormat="1" ht="14.25" x14ac:dyDescent="0.15">
      <c r="A181" s="4" t="s">
        <v>67</v>
      </c>
      <c r="B181" s="4">
        <v>67</v>
      </c>
      <c r="C181" s="4" t="s">
        <v>68</v>
      </c>
      <c r="D181" s="4" t="s">
        <v>69</v>
      </c>
      <c r="E181" s="7"/>
      <c r="F181" s="7">
        <v>80</v>
      </c>
      <c r="G181" s="12">
        <v>80</v>
      </c>
      <c r="H181" s="25"/>
      <c r="I181" s="19" t="s">
        <v>289</v>
      </c>
      <c r="J181" s="19"/>
    </row>
    <row r="182" spans="1:10" s="2" customFormat="1" ht="14.25" x14ac:dyDescent="0.15">
      <c r="A182" s="4" t="s">
        <v>70</v>
      </c>
      <c r="B182" s="4">
        <v>67</v>
      </c>
      <c r="C182" s="4" t="s">
        <v>68</v>
      </c>
      <c r="D182" s="4" t="s">
        <v>69</v>
      </c>
      <c r="E182" s="7"/>
      <c r="F182" s="7">
        <v>70</v>
      </c>
      <c r="G182" s="12">
        <v>70</v>
      </c>
      <c r="H182" s="25"/>
      <c r="I182" s="18" t="s">
        <v>290</v>
      </c>
      <c r="J182" s="19" t="s">
        <v>291</v>
      </c>
    </row>
    <row r="183" spans="1:10" s="2" customFormat="1" ht="14.25" x14ac:dyDescent="0.15">
      <c r="A183" s="4" t="s">
        <v>71</v>
      </c>
      <c r="B183" s="4">
        <v>69</v>
      </c>
      <c r="C183" s="4" t="s">
        <v>68</v>
      </c>
      <c r="D183" s="4" t="s">
        <v>72</v>
      </c>
      <c r="E183" s="7"/>
      <c r="F183" s="7">
        <v>80</v>
      </c>
      <c r="G183" s="12">
        <v>80</v>
      </c>
      <c r="H183" s="25">
        <v>1</v>
      </c>
      <c r="I183" s="19" t="s">
        <v>289</v>
      </c>
      <c r="J183" s="19"/>
    </row>
    <row r="184" spans="1:10" s="2" customFormat="1" ht="14.25" x14ac:dyDescent="0.15">
      <c r="A184" s="4" t="s">
        <v>73</v>
      </c>
      <c r="B184" s="4">
        <v>69</v>
      </c>
      <c r="C184" s="4" t="s">
        <v>68</v>
      </c>
      <c r="D184" s="4" t="s">
        <v>72</v>
      </c>
      <c r="E184" s="7"/>
      <c r="F184" s="7">
        <v>78</v>
      </c>
      <c r="G184" s="12">
        <v>78</v>
      </c>
      <c r="H184" s="25">
        <v>2</v>
      </c>
      <c r="I184" s="19" t="s">
        <v>290</v>
      </c>
      <c r="J184" s="19"/>
    </row>
    <row r="185" spans="1:10" s="2" customFormat="1" ht="14.25" x14ac:dyDescent="0.15">
      <c r="A185" s="4" t="s">
        <v>162</v>
      </c>
      <c r="B185" s="4">
        <v>71</v>
      </c>
      <c r="C185" s="4" t="s">
        <v>160</v>
      </c>
      <c r="D185" s="4" t="s">
        <v>161</v>
      </c>
      <c r="E185" s="11" t="s">
        <v>281</v>
      </c>
      <c r="F185" s="7">
        <v>82.33</v>
      </c>
      <c r="G185" s="18">
        <f>E185*0.3+F185*0.7</f>
        <v>74.430999999999997</v>
      </c>
      <c r="H185" s="25">
        <v>1</v>
      </c>
      <c r="I185" s="22" t="s">
        <v>289</v>
      </c>
      <c r="J185" s="19"/>
    </row>
    <row r="186" spans="1:10" s="2" customFormat="1" ht="14.25" x14ac:dyDescent="0.15">
      <c r="A186" s="4" t="s">
        <v>159</v>
      </c>
      <c r="B186" s="4">
        <v>71</v>
      </c>
      <c r="C186" s="4" t="s">
        <v>160</v>
      </c>
      <c r="D186" s="4" t="s">
        <v>161</v>
      </c>
      <c r="E186" s="11" t="s">
        <v>279</v>
      </c>
      <c r="F186" s="7">
        <v>77.33</v>
      </c>
      <c r="G186" s="18">
        <f>E186*0.3+F186*0.7</f>
        <v>71.530999999999992</v>
      </c>
      <c r="H186" s="25">
        <v>2</v>
      </c>
      <c r="I186" s="22" t="s">
        <v>290</v>
      </c>
      <c r="J186" s="19"/>
    </row>
    <row r="187" spans="1:10" s="2" customFormat="1" ht="14.25" x14ac:dyDescent="0.15">
      <c r="A187" s="4" t="s">
        <v>164</v>
      </c>
      <c r="B187" s="4">
        <v>71</v>
      </c>
      <c r="C187" s="4" t="s">
        <v>160</v>
      </c>
      <c r="D187" s="4" t="s">
        <v>161</v>
      </c>
      <c r="E187" s="11" t="s">
        <v>280</v>
      </c>
      <c r="F187" s="7">
        <v>76</v>
      </c>
      <c r="G187" s="18">
        <f>E187*0.3+F187*0.7</f>
        <v>68.8</v>
      </c>
      <c r="H187" s="25">
        <v>3</v>
      </c>
      <c r="I187" s="22" t="s">
        <v>290</v>
      </c>
      <c r="J187" s="19"/>
    </row>
    <row r="188" spans="1:10" s="2" customFormat="1" ht="14.25" x14ac:dyDescent="0.15">
      <c r="A188" s="4" t="s">
        <v>163</v>
      </c>
      <c r="B188" s="4">
        <v>71</v>
      </c>
      <c r="C188" s="4" t="s">
        <v>160</v>
      </c>
      <c r="D188" s="4" t="s">
        <v>161</v>
      </c>
      <c r="E188" s="11" t="s">
        <v>283</v>
      </c>
      <c r="F188" s="7">
        <v>75</v>
      </c>
      <c r="G188" s="18">
        <f>E188*0.3+F188*0.7</f>
        <v>68.400000000000006</v>
      </c>
      <c r="H188" s="25">
        <v>4</v>
      </c>
      <c r="I188" s="22" t="s">
        <v>290</v>
      </c>
      <c r="J188" s="19"/>
    </row>
    <row r="189" spans="1:10" s="2" customFormat="1" ht="14.25" x14ac:dyDescent="0.15">
      <c r="A189" s="4" t="s">
        <v>165</v>
      </c>
      <c r="B189" s="4">
        <v>71</v>
      </c>
      <c r="C189" s="4" t="s">
        <v>160</v>
      </c>
      <c r="D189" s="4" t="s">
        <v>161</v>
      </c>
      <c r="E189" s="11" t="s">
        <v>282</v>
      </c>
      <c r="F189" s="7">
        <v>74.33</v>
      </c>
      <c r="G189" s="18">
        <f>E189*0.3+F189*0.7</f>
        <v>67.331000000000003</v>
      </c>
      <c r="H189" s="25"/>
      <c r="I189" s="18" t="s">
        <v>290</v>
      </c>
      <c r="J189" s="19" t="s">
        <v>292</v>
      </c>
    </row>
    <row r="190" spans="1:10" s="2" customFormat="1" ht="14.25" x14ac:dyDescent="0.15">
      <c r="A190" s="4" t="s">
        <v>255</v>
      </c>
      <c r="B190" s="4" t="s">
        <v>256</v>
      </c>
      <c r="C190" s="4" t="s">
        <v>257</v>
      </c>
      <c r="D190" s="4" t="s">
        <v>99</v>
      </c>
      <c r="E190" s="7">
        <v>80</v>
      </c>
      <c r="F190" s="7">
        <v>84.67</v>
      </c>
      <c r="G190" s="18">
        <f>E190*0.3+F190*0.7</f>
        <v>83.269000000000005</v>
      </c>
      <c r="H190" s="25">
        <v>1</v>
      </c>
      <c r="I190" s="18" t="s">
        <v>289</v>
      </c>
      <c r="J190" s="19"/>
    </row>
    <row r="191" spans="1:10" s="2" customFormat="1" ht="14.25" x14ac:dyDescent="0.15">
      <c r="A191" s="4" t="s">
        <v>259</v>
      </c>
      <c r="B191" s="4" t="s">
        <v>256</v>
      </c>
      <c r="C191" s="4" t="s">
        <v>257</v>
      </c>
      <c r="D191" s="4" t="s">
        <v>99</v>
      </c>
      <c r="E191" s="7">
        <v>66</v>
      </c>
      <c r="F191" s="7">
        <v>80.33</v>
      </c>
      <c r="G191" s="18">
        <f>E191*0.3+F191*0.7</f>
        <v>76.030999999999992</v>
      </c>
      <c r="H191" s="25">
        <v>2</v>
      </c>
      <c r="I191" s="18" t="s">
        <v>290</v>
      </c>
      <c r="J191" s="19"/>
    </row>
    <row r="192" spans="1:10" s="8" customFormat="1" ht="14.25" x14ac:dyDescent="0.15">
      <c r="A192" s="4" t="s">
        <v>260</v>
      </c>
      <c r="B192" s="4" t="s">
        <v>256</v>
      </c>
      <c r="C192" s="4" t="s">
        <v>257</v>
      </c>
      <c r="D192" s="4" t="s">
        <v>99</v>
      </c>
      <c r="E192" s="7">
        <v>66</v>
      </c>
      <c r="F192" s="7">
        <v>77.67</v>
      </c>
      <c r="G192" s="18">
        <f>E192*0.3+F192*0.7</f>
        <v>74.168999999999997</v>
      </c>
      <c r="H192" s="25">
        <v>3</v>
      </c>
      <c r="I192" s="18" t="s">
        <v>290</v>
      </c>
      <c r="J192" s="19"/>
    </row>
    <row r="193" spans="1:10" s="2" customFormat="1" ht="14.25" x14ac:dyDescent="0.15">
      <c r="A193" s="4" t="s">
        <v>261</v>
      </c>
      <c r="B193" s="4" t="s">
        <v>256</v>
      </c>
      <c r="C193" s="4" t="s">
        <v>257</v>
      </c>
      <c r="D193" s="4" t="s">
        <v>99</v>
      </c>
      <c r="E193" s="7">
        <v>65</v>
      </c>
      <c r="F193" s="7">
        <v>75.33</v>
      </c>
      <c r="G193" s="18">
        <f>E193*0.3+F193*0.7</f>
        <v>72.230999999999995</v>
      </c>
      <c r="H193" s="25">
        <v>4</v>
      </c>
      <c r="I193" s="18" t="s">
        <v>290</v>
      </c>
      <c r="J193" s="19"/>
    </row>
    <row r="194" spans="1:10" s="2" customFormat="1" ht="14.25" x14ac:dyDescent="0.15">
      <c r="A194" s="4" t="s">
        <v>258</v>
      </c>
      <c r="B194" s="4" t="s">
        <v>256</v>
      </c>
      <c r="C194" s="4" t="s">
        <v>257</v>
      </c>
      <c r="D194" s="4" t="s">
        <v>99</v>
      </c>
      <c r="E194" s="7">
        <v>69</v>
      </c>
      <c r="F194" s="4" t="s">
        <v>275</v>
      </c>
      <c r="G194" s="18"/>
      <c r="H194" s="25"/>
      <c r="I194" s="18" t="s">
        <v>290</v>
      </c>
      <c r="J194" s="19"/>
    </row>
  </sheetData>
  <sortState ref="A3:J194">
    <sortCondition ref="B2"/>
  </sortState>
  <mergeCells count="1">
    <mergeCell ref="A1:J1"/>
  </mergeCells>
  <phoneticPr fontId="1" type="noConversion"/>
  <pageMargins left="0.7" right="0.7" top="0.75" bottom="0.75" header="0.3" footer="0.3"/>
  <pageSetup paperSize="9" scale="8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"/>
  <sheetViews>
    <sheetView workbookViewId="0">
      <selection activeCell="A2" sqref="A2"/>
    </sheetView>
  </sheetViews>
  <sheetFormatPr defaultRowHeight="13.5" x14ac:dyDescent="0.15"/>
  <cols>
    <col min="1" max="1" width="10.5" style="6" bestFit="1" customWidth="1"/>
    <col min="2" max="2" width="7.5" style="6" customWidth="1"/>
    <col min="3" max="3" width="23.5" style="6" customWidth="1"/>
    <col min="4" max="4" width="14.25" style="6" customWidth="1"/>
    <col min="5" max="6" width="9" style="6"/>
    <col min="7" max="7" width="9" style="8"/>
    <col min="8" max="8" width="9" style="5"/>
    <col min="9" max="10" width="9" style="17"/>
    <col min="11" max="11" width="16.75" style="15" customWidth="1"/>
    <col min="12" max="16384" width="9" style="6"/>
  </cols>
  <sheetData>
    <row r="1" spans="1:11" ht="27.75" customHeight="1" x14ac:dyDescent="0.15">
      <c r="A1" s="30" t="s">
        <v>286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32.1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284</v>
      </c>
      <c r="G2" s="7" t="s">
        <v>276</v>
      </c>
      <c r="H2" s="9" t="s">
        <v>277</v>
      </c>
      <c r="I2" s="9" t="s">
        <v>285</v>
      </c>
      <c r="J2" s="9" t="s">
        <v>293</v>
      </c>
      <c r="K2" s="1" t="s">
        <v>278</v>
      </c>
    </row>
    <row r="3" spans="1:11" ht="24.95" customHeight="1" x14ac:dyDescent="0.15">
      <c r="A3" s="4" t="s">
        <v>10</v>
      </c>
      <c r="B3" s="4" t="s">
        <v>6</v>
      </c>
      <c r="C3" s="4" t="s">
        <v>7</v>
      </c>
      <c r="D3" s="4" t="s">
        <v>8</v>
      </c>
      <c r="E3" s="4">
        <v>58</v>
      </c>
      <c r="F3" s="4">
        <v>88.67</v>
      </c>
      <c r="G3" s="7">
        <v>85.33</v>
      </c>
      <c r="H3" s="29">
        <f t="shared" ref="H3:H14" si="0">E3*0.3+F3*0.3+G3*0.4</f>
        <v>78.132999999999996</v>
      </c>
      <c r="I3" s="19">
        <v>1</v>
      </c>
      <c r="J3" s="19" t="s">
        <v>294</v>
      </c>
      <c r="K3" s="19"/>
    </row>
    <row r="4" spans="1:11" ht="24.95" customHeight="1" x14ac:dyDescent="0.15">
      <c r="A4" s="4" t="s">
        <v>13</v>
      </c>
      <c r="B4" s="4" t="s">
        <v>6</v>
      </c>
      <c r="C4" s="4" t="s">
        <v>7</v>
      </c>
      <c r="D4" s="4" t="s">
        <v>8</v>
      </c>
      <c r="E4" s="4">
        <v>54</v>
      </c>
      <c r="F4" s="4">
        <v>86</v>
      </c>
      <c r="G4" s="7">
        <v>80</v>
      </c>
      <c r="H4" s="29">
        <f t="shared" si="0"/>
        <v>74</v>
      </c>
      <c r="I4" s="19">
        <v>2</v>
      </c>
      <c r="J4" s="19" t="s">
        <v>294</v>
      </c>
      <c r="K4" s="19"/>
    </row>
    <row r="5" spans="1:11" ht="24.95" customHeight="1" x14ac:dyDescent="0.15">
      <c r="A5" s="4" t="s">
        <v>5</v>
      </c>
      <c r="B5" s="4" t="s">
        <v>6</v>
      </c>
      <c r="C5" s="4" t="s">
        <v>7</v>
      </c>
      <c r="D5" s="4" t="s">
        <v>8</v>
      </c>
      <c r="E5" s="4">
        <v>61</v>
      </c>
      <c r="F5" s="4">
        <v>73.67</v>
      </c>
      <c r="G5" s="7">
        <v>67.33</v>
      </c>
      <c r="H5" s="29">
        <f t="shared" si="0"/>
        <v>67.332999999999998</v>
      </c>
      <c r="I5" s="19">
        <v>3</v>
      </c>
      <c r="J5" s="19" t="s">
        <v>295</v>
      </c>
      <c r="K5" s="19"/>
    </row>
    <row r="6" spans="1:11" ht="24.95" customHeight="1" x14ac:dyDescent="0.15">
      <c r="A6" s="4" t="s">
        <v>12</v>
      </c>
      <c r="B6" s="4" t="s">
        <v>6</v>
      </c>
      <c r="C6" s="4" t="s">
        <v>7</v>
      </c>
      <c r="D6" s="4" t="s">
        <v>8</v>
      </c>
      <c r="E6" s="4">
        <v>56</v>
      </c>
      <c r="F6" s="4">
        <v>71.67</v>
      </c>
      <c r="G6" s="7">
        <v>70.33</v>
      </c>
      <c r="H6" s="29">
        <f t="shared" si="0"/>
        <v>66.433000000000007</v>
      </c>
      <c r="I6" s="19">
        <v>4</v>
      </c>
      <c r="J6" s="19" t="s">
        <v>295</v>
      </c>
      <c r="K6" s="19"/>
    </row>
    <row r="7" spans="1:11" ht="24.95" customHeight="1" x14ac:dyDescent="0.15">
      <c r="A7" s="4" t="s">
        <v>11</v>
      </c>
      <c r="B7" s="4" t="s">
        <v>6</v>
      </c>
      <c r="C7" s="4" t="s">
        <v>7</v>
      </c>
      <c r="D7" s="4" t="s">
        <v>8</v>
      </c>
      <c r="E7" s="4">
        <v>57</v>
      </c>
      <c r="F7" s="4">
        <v>58.33</v>
      </c>
      <c r="G7" s="7"/>
      <c r="H7" s="29">
        <f t="shared" si="0"/>
        <v>34.598999999999997</v>
      </c>
      <c r="I7" s="19">
        <v>5</v>
      </c>
      <c r="J7" s="19" t="s">
        <v>295</v>
      </c>
      <c r="K7" s="19"/>
    </row>
    <row r="8" spans="1:11" ht="24.95" customHeight="1" x14ac:dyDescent="0.15">
      <c r="A8" s="4" t="s">
        <v>9</v>
      </c>
      <c r="B8" s="4" t="s">
        <v>6</v>
      </c>
      <c r="C8" s="4" t="s">
        <v>7</v>
      </c>
      <c r="D8" s="4" t="s">
        <v>8</v>
      </c>
      <c r="E8" s="4">
        <v>60</v>
      </c>
      <c r="F8" s="4">
        <v>46.33</v>
      </c>
      <c r="G8" s="7"/>
      <c r="H8" s="29">
        <f t="shared" si="0"/>
        <v>31.899000000000001</v>
      </c>
      <c r="I8" s="19">
        <v>6</v>
      </c>
      <c r="J8" s="19" t="s">
        <v>295</v>
      </c>
      <c r="K8" s="19"/>
    </row>
    <row r="9" spans="1:11" ht="24.95" customHeight="1" x14ac:dyDescent="0.15">
      <c r="A9" s="4" t="s">
        <v>14</v>
      </c>
      <c r="B9" s="4" t="s">
        <v>15</v>
      </c>
      <c r="C9" s="4" t="s">
        <v>16</v>
      </c>
      <c r="D9" s="4" t="s">
        <v>8</v>
      </c>
      <c r="E9" s="4">
        <v>69</v>
      </c>
      <c r="F9" s="4">
        <v>88.33</v>
      </c>
      <c r="G9" s="7">
        <v>92</v>
      </c>
      <c r="H9" s="29">
        <f t="shared" si="0"/>
        <v>83.998999999999995</v>
      </c>
      <c r="I9" s="19">
        <v>1</v>
      </c>
      <c r="J9" s="19" t="s">
        <v>294</v>
      </c>
      <c r="K9" s="19"/>
    </row>
    <row r="10" spans="1:11" ht="24.95" customHeight="1" x14ac:dyDescent="0.15">
      <c r="A10" s="4" t="s">
        <v>17</v>
      </c>
      <c r="B10" s="4" t="s">
        <v>15</v>
      </c>
      <c r="C10" s="4" t="s">
        <v>16</v>
      </c>
      <c r="D10" s="4" t="s">
        <v>8</v>
      </c>
      <c r="E10" s="4">
        <v>62</v>
      </c>
      <c r="F10" s="4">
        <v>79.33</v>
      </c>
      <c r="G10" s="7">
        <v>83.33</v>
      </c>
      <c r="H10" s="29">
        <f t="shared" si="0"/>
        <v>75.730999999999995</v>
      </c>
      <c r="I10" s="19">
        <v>2</v>
      </c>
      <c r="J10" s="19" t="s">
        <v>294</v>
      </c>
      <c r="K10" s="19"/>
    </row>
    <row r="11" spans="1:11" ht="24.95" customHeight="1" x14ac:dyDescent="0.15">
      <c r="A11" s="4" t="s">
        <v>20</v>
      </c>
      <c r="B11" s="4" t="s">
        <v>15</v>
      </c>
      <c r="C11" s="4" t="s">
        <v>16</v>
      </c>
      <c r="D11" s="4" t="s">
        <v>8</v>
      </c>
      <c r="E11" s="4">
        <v>56</v>
      </c>
      <c r="F11" s="4">
        <v>74.33</v>
      </c>
      <c r="G11" s="7">
        <v>75</v>
      </c>
      <c r="H11" s="29">
        <f t="shared" si="0"/>
        <v>69.099000000000004</v>
      </c>
      <c r="I11" s="19">
        <v>3</v>
      </c>
      <c r="J11" s="19" t="s">
        <v>295</v>
      </c>
      <c r="K11" s="19"/>
    </row>
    <row r="12" spans="1:11" ht="24.95" customHeight="1" x14ac:dyDescent="0.15">
      <c r="A12" s="4" t="s">
        <v>21</v>
      </c>
      <c r="B12" s="4" t="s">
        <v>15</v>
      </c>
      <c r="C12" s="4" t="s">
        <v>16</v>
      </c>
      <c r="D12" s="4" t="s">
        <v>8</v>
      </c>
      <c r="E12" s="4">
        <v>54</v>
      </c>
      <c r="F12" s="4">
        <v>70.33</v>
      </c>
      <c r="G12" s="7">
        <v>72</v>
      </c>
      <c r="H12" s="29">
        <f t="shared" si="0"/>
        <v>66.099000000000004</v>
      </c>
      <c r="I12" s="19">
        <v>4</v>
      </c>
      <c r="J12" s="19" t="s">
        <v>295</v>
      </c>
      <c r="K12" s="19"/>
    </row>
    <row r="13" spans="1:11" ht="24.95" customHeight="1" x14ac:dyDescent="0.15">
      <c r="A13" s="4" t="s">
        <v>19</v>
      </c>
      <c r="B13" s="4" t="s">
        <v>15</v>
      </c>
      <c r="C13" s="4" t="s">
        <v>16</v>
      </c>
      <c r="D13" s="4" t="s">
        <v>8</v>
      </c>
      <c r="E13" s="4">
        <v>60</v>
      </c>
      <c r="F13" s="4">
        <v>69.67</v>
      </c>
      <c r="G13" s="7"/>
      <c r="H13" s="29">
        <f t="shared" si="0"/>
        <v>38.900999999999996</v>
      </c>
      <c r="I13" s="19">
        <v>5</v>
      </c>
      <c r="J13" s="19" t="s">
        <v>295</v>
      </c>
      <c r="K13" s="19"/>
    </row>
    <row r="14" spans="1:11" ht="24.95" customHeight="1" x14ac:dyDescent="0.15">
      <c r="A14" s="4" t="s">
        <v>18</v>
      </c>
      <c r="B14" s="4" t="s">
        <v>15</v>
      </c>
      <c r="C14" s="4" t="s">
        <v>16</v>
      </c>
      <c r="D14" s="4" t="s">
        <v>8</v>
      </c>
      <c r="E14" s="4">
        <v>62</v>
      </c>
      <c r="F14" s="4">
        <v>62.67</v>
      </c>
      <c r="G14" s="7"/>
      <c r="H14" s="29">
        <f t="shared" si="0"/>
        <v>37.400999999999996</v>
      </c>
      <c r="I14" s="19">
        <v>6</v>
      </c>
      <c r="J14" s="19" t="s">
        <v>295</v>
      </c>
      <c r="K14" s="19"/>
    </row>
  </sheetData>
  <mergeCells count="1">
    <mergeCell ref="A1:K1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成绩公告1</vt:lpstr>
      <vt:lpstr>成绩公告2（幼儿园）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jyj</cp:lastModifiedBy>
  <cp:lastPrinted>2018-01-29T01:35:26Z</cp:lastPrinted>
  <dcterms:created xsi:type="dcterms:W3CDTF">2018-01-19T11:52:02Z</dcterms:created>
  <dcterms:modified xsi:type="dcterms:W3CDTF">2018-01-29T05:53:36Z</dcterms:modified>
</cp:coreProperties>
</file>