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总成绩及体检考察公示" sheetId="1" r:id="rId1"/>
  </sheets>
  <definedNames>
    <definedName name="_xlnm._FilterDatabase" localSheetId="0" hidden="1">总成绩及体检考察公示!$A$5:$I$88</definedName>
    <definedName name="_GoBack" localSheetId="0">总成绩及体检考察公示!$A$1</definedName>
    <definedName name="_xlnm.Print_Titles" localSheetId="0">总成绩及体检考察公示!$5:$5</definedName>
  </definedNames>
  <calcPr calcId="124519"/>
</workbook>
</file>

<file path=xl/calcChain.xml><?xml version="1.0" encoding="utf-8"?>
<calcChain xmlns="http://schemas.openxmlformats.org/spreadsheetml/2006/main">
  <c r="H88" i="1"/>
  <c r="K88" s="1"/>
  <c r="J87"/>
  <c r="H87"/>
  <c r="J86"/>
  <c r="H86"/>
  <c r="J85"/>
  <c r="H85"/>
  <c r="J84"/>
  <c r="H84"/>
  <c r="K84" s="1"/>
  <c r="J83"/>
  <c r="H83"/>
  <c r="H82"/>
  <c r="K82" s="1"/>
  <c r="J81"/>
  <c r="H81"/>
  <c r="J80"/>
  <c r="H80"/>
  <c r="J79"/>
  <c r="H79"/>
  <c r="J78"/>
  <c r="H78"/>
  <c r="J77"/>
  <c r="H77"/>
  <c r="K77" s="1"/>
  <c r="J76"/>
  <c r="H76"/>
  <c r="J75"/>
  <c r="H75"/>
  <c r="J74"/>
  <c r="H74"/>
  <c r="J73"/>
  <c r="H73"/>
  <c r="J72"/>
  <c r="H72"/>
  <c r="J71"/>
  <c r="H71"/>
  <c r="J70"/>
  <c r="H70"/>
  <c r="J69"/>
  <c r="H69"/>
  <c r="J68"/>
  <c r="H68"/>
  <c r="J67"/>
  <c r="H67"/>
  <c r="J66"/>
  <c r="H66"/>
  <c r="J65"/>
  <c r="H65"/>
  <c r="H64"/>
  <c r="K64" s="1"/>
  <c r="J63"/>
  <c r="H63"/>
  <c r="J62"/>
  <c r="H62"/>
  <c r="J61"/>
  <c r="H61"/>
  <c r="J60"/>
  <c r="H60"/>
  <c r="J59"/>
  <c r="H59"/>
  <c r="K59" s="1"/>
  <c r="J58"/>
  <c r="H58"/>
  <c r="J57"/>
  <c r="H57"/>
  <c r="J56"/>
  <c r="H56"/>
  <c r="J55"/>
  <c r="H55"/>
  <c r="J54"/>
  <c r="H54"/>
  <c r="J53"/>
  <c r="H53"/>
  <c r="H52"/>
  <c r="K52" s="1"/>
  <c r="J51"/>
  <c r="H51"/>
  <c r="K51" s="1"/>
  <c r="J50"/>
  <c r="H50"/>
  <c r="J49"/>
  <c r="H49"/>
  <c r="J48"/>
  <c r="H48"/>
  <c r="J47"/>
  <c r="H47"/>
  <c r="H46"/>
  <c r="K46" s="1"/>
  <c r="J45"/>
  <c r="H45"/>
  <c r="J44"/>
  <c r="H44"/>
  <c r="J43"/>
  <c r="H43"/>
  <c r="J42"/>
  <c r="H42"/>
  <c r="J41"/>
  <c r="H41"/>
  <c r="J40"/>
  <c r="H40"/>
  <c r="J39"/>
  <c r="H39"/>
  <c r="J38"/>
  <c r="H38"/>
  <c r="J37"/>
  <c r="H37"/>
  <c r="J36"/>
  <c r="H36"/>
  <c r="J35"/>
  <c r="H35"/>
  <c r="J34"/>
  <c r="H34"/>
  <c r="J33"/>
  <c r="H33"/>
  <c r="K33" s="1"/>
  <c r="J32"/>
  <c r="H32"/>
  <c r="J31"/>
  <c r="H31"/>
  <c r="J30"/>
  <c r="H30"/>
  <c r="J29"/>
  <c r="H29"/>
  <c r="J28"/>
  <c r="H28"/>
  <c r="J27"/>
  <c r="H27"/>
  <c r="J26"/>
  <c r="H26"/>
  <c r="J25"/>
  <c r="H25"/>
  <c r="J24"/>
  <c r="H24"/>
  <c r="J23"/>
  <c r="H23"/>
  <c r="K23" s="1"/>
  <c r="J22"/>
  <c r="H22"/>
  <c r="J21"/>
  <c r="H21"/>
  <c r="K21" s="1"/>
  <c r="K20"/>
  <c r="J20"/>
  <c r="H20"/>
  <c r="J19"/>
  <c r="H19"/>
  <c r="J18"/>
  <c r="H18"/>
  <c r="H17"/>
  <c r="K17" s="1"/>
  <c r="H16"/>
  <c r="K16" s="1"/>
  <c r="H15"/>
  <c r="K15" s="1"/>
  <c r="J14"/>
  <c r="H14"/>
  <c r="J13"/>
  <c r="H13"/>
  <c r="H12"/>
  <c r="K12" s="1"/>
  <c r="J11"/>
  <c r="H11"/>
  <c r="J10"/>
  <c r="H10"/>
  <c r="H9"/>
  <c r="K9" s="1"/>
  <c r="J8"/>
  <c r="H8"/>
  <c r="J7"/>
  <c r="H7"/>
  <c r="J6"/>
  <c r="H6"/>
  <c r="K34" l="1"/>
  <c r="K44"/>
  <c r="K36"/>
  <c r="K60"/>
  <c r="K62"/>
  <c r="K6"/>
  <c r="K58"/>
  <c r="K66"/>
  <c r="K74"/>
  <c r="K37"/>
  <c r="K75"/>
  <c r="K25"/>
  <c r="K28"/>
  <c r="K32"/>
  <c r="K39"/>
  <c r="K41"/>
  <c r="K11"/>
  <c r="K13"/>
  <c r="K18"/>
  <c r="K47"/>
  <c r="K55"/>
  <c r="K57"/>
  <c r="K69"/>
  <c r="K73"/>
  <c r="K78"/>
  <c r="K80"/>
  <c r="K26"/>
  <c r="K42"/>
  <c r="K48"/>
  <c r="K63"/>
  <c r="K50"/>
  <c r="K54"/>
  <c r="K67"/>
  <c r="K7"/>
  <c r="K24"/>
  <c r="K29"/>
  <c r="K31"/>
  <c r="K40"/>
  <c r="K45"/>
  <c r="K65"/>
  <c r="K70"/>
  <c r="K72"/>
  <c r="K81"/>
  <c r="K85"/>
  <c r="K87"/>
  <c r="K22"/>
  <c r="K27"/>
  <c r="K35"/>
  <c r="K43"/>
  <c r="K68"/>
  <c r="K71"/>
  <c r="K8"/>
  <c r="K10"/>
  <c r="K14"/>
  <c r="K49"/>
  <c r="K53"/>
  <c r="K56"/>
  <c r="K61"/>
  <c r="K19"/>
  <c r="K30"/>
  <c r="K38"/>
  <c r="K76"/>
  <c r="K79"/>
  <c r="K83"/>
  <c r="K86"/>
</calcChain>
</file>

<file path=xl/sharedStrings.xml><?xml version="1.0" encoding="utf-8"?>
<sst xmlns="http://schemas.openxmlformats.org/spreadsheetml/2006/main" count="426" uniqueCount="228">
  <si>
    <t>镇江市教育局所属部分学校公开招聘教师总成绩及入围体检考察人员名单公示</t>
    <phoneticPr fontId="1" type="noConversion"/>
  </si>
  <si>
    <r>
      <rPr>
        <b/>
        <sz val="16"/>
        <rFont val="楷体_GB2312"/>
        <family val="3"/>
        <charset val="134"/>
      </rPr>
      <t>招聘单位</t>
    </r>
    <phoneticPr fontId="1" type="noConversion"/>
  </si>
  <si>
    <r>
      <rPr>
        <b/>
        <sz val="16"/>
        <rFont val="楷体_GB2312"/>
        <family val="3"/>
        <charset val="134"/>
      </rPr>
      <t>招聘岗位</t>
    </r>
    <phoneticPr fontId="1" type="noConversion"/>
  </si>
  <si>
    <t>岗位
代码</t>
    <phoneticPr fontId="1" type="noConversion"/>
  </si>
  <si>
    <r>
      <rPr>
        <b/>
        <sz val="16"/>
        <rFont val="楷体_GB2312"/>
        <family val="3"/>
        <charset val="134"/>
      </rPr>
      <t>姓名</t>
    </r>
    <phoneticPr fontId="1" type="noConversion"/>
  </si>
  <si>
    <r>
      <rPr>
        <b/>
        <sz val="16"/>
        <rFont val="楷体_GB2312"/>
        <family val="3"/>
        <charset val="134"/>
      </rPr>
      <t>身份证号码</t>
    </r>
    <phoneticPr fontId="1" type="noConversion"/>
  </si>
  <si>
    <t>综合评价成绩</t>
    <phoneticPr fontId="1" type="noConversion"/>
  </si>
  <si>
    <t>综合评价成绩30%</t>
    <phoneticPr fontId="1" type="noConversion"/>
  </si>
  <si>
    <t>面试成绩</t>
    <phoneticPr fontId="1" type="noConversion"/>
  </si>
  <si>
    <t>面试成绩70%</t>
    <phoneticPr fontId="1" type="noConversion"/>
  </si>
  <si>
    <t>总成绩</t>
    <phoneticPr fontId="1" type="noConversion"/>
  </si>
  <si>
    <r>
      <rPr>
        <sz val="16"/>
        <color rgb="FFFF0000"/>
        <rFont val="宋体"/>
        <family val="3"/>
        <charset val="134"/>
      </rPr>
      <t>江苏省镇江中学</t>
    </r>
  </si>
  <si>
    <t>高中语文教师</t>
    <phoneticPr fontId="1" type="noConversion"/>
  </si>
  <si>
    <t>01</t>
  </si>
  <si>
    <r>
      <rPr>
        <sz val="16"/>
        <color rgb="FFFF0000"/>
        <rFont val="宋体"/>
        <family val="3"/>
        <charset val="134"/>
      </rPr>
      <t>刘昕</t>
    </r>
  </si>
  <si>
    <t>320882199407151446</t>
  </si>
  <si>
    <r>
      <rPr>
        <sz val="16"/>
        <rFont val="宋体"/>
        <family val="3"/>
        <charset val="134"/>
      </rPr>
      <t>江苏省镇江中学</t>
    </r>
  </si>
  <si>
    <r>
      <rPr>
        <sz val="16"/>
        <rFont val="宋体"/>
        <family val="3"/>
        <charset val="134"/>
      </rPr>
      <t>刘宸</t>
    </r>
  </si>
  <si>
    <t>321002199308194913</t>
  </si>
  <si>
    <r>
      <rPr>
        <sz val="16"/>
        <rFont val="宋体"/>
        <family val="3"/>
        <charset val="134"/>
      </rPr>
      <t>张婷婷</t>
    </r>
  </si>
  <si>
    <t>342529199309133022</t>
  </si>
  <si>
    <r>
      <rPr>
        <sz val="16"/>
        <rFont val="宋体"/>
        <family val="3"/>
        <charset val="134"/>
      </rPr>
      <t>常莹</t>
    </r>
  </si>
  <si>
    <t>220181199009137122</t>
  </si>
  <si>
    <t>缺考</t>
    <phoneticPr fontId="1" type="noConversion"/>
  </si>
  <si>
    <t>高中数学教师</t>
    <phoneticPr fontId="1" type="noConversion"/>
  </si>
  <si>
    <t>02</t>
  </si>
  <si>
    <r>
      <rPr>
        <sz val="16"/>
        <color rgb="FFFF0000"/>
        <rFont val="宋体"/>
        <family val="3"/>
        <charset val="134"/>
      </rPr>
      <t>李卓忱</t>
    </r>
  </si>
  <si>
    <t>321102199409286329</t>
  </si>
  <si>
    <r>
      <rPr>
        <sz val="16"/>
        <rFont val="宋体"/>
        <family val="3"/>
        <charset val="134"/>
      </rPr>
      <t>董洋洋</t>
    </r>
  </si>
  <si>
    <t>32080319911206645X</t>
  </si>
  <si>
    <r>
      <rPr>
        <sz val="16"/>
        <rFont val="宋体"/>
        <family val="3"/>
        <charset val="134"/>
      </rPr>
      <t>王璐</t>
    </r>
  </si>
  <si>
    <t>320705198804200528</t>
  </si>
  <si>
    <t>高中英语教师</t>
    <phoneticPr fontId="1" type="noConversion"/>
  </si>
  <si>
    <t>03</t>
  </si>
  <si>
    <r>
      <rPr>
        <sz val="16"/>
        <color rgb="FFFF0000"/>
        <rFont val="宋体"/>
        <family val="3"/>
        <charset val="134"/>
      </rPr>
      <t>严晓雯</t>
    </r>
  </si>
  <si>
    <t>321102198911214529</t>
  </si>
  <si>
    <r>
      <rPr>
        <sz val="16"/>
        <rFont val="宋体"/>
        <family val="3"/>
        <charset val="134"/>
      </rPr>
      <t>朱娟</t>
    </r>
  </si>
  <si>
    <t>320724199106023927</t>
  </si>
  <si>
    <r>
      <rPr>
        <sz val="16"/>
        <rFont val="宋体"/>
        <family val="3"/>
        <charset val="134"/>
      </rPr>
      <t>王颖</t>
    </r>
  </si>
  <si>
    <t>321088199303105467</t>
  </si>
  <si>
    <r>
      <rPr>
        <sz val="16"/>
        <rFont val="宋体"/>
        <family val="3"/>
        <charset val="134"/>
      </rPr>
      <t>施雯</t>
    </r>
  </si>
  <si>
    <t>32118219931217172X</t>
  </si>
  <si>
    <r>
      <rPr>
        <sz val="16"/>
        <rFont val="宋体"/>
        <family val="3"/>
        <charset val="134"/>
      </rPr>
      <t>应璇</t>
    </r>
  </si>
  <si>
    <t>320811199208061020</t>
  </si>
  <si>
    <t>高中物理教师</t>
    <phoneticPr fontId="1" type="noConversion"/>
  </si>
  <si>
    <t>04</t>
  </si>
  <si>
    <r>
      <rPr>
        <sz val="16"/>
        <color rgb="FFFF0000"/>
        <rFont val="宋体"/>
        <family val="3"/>
        <charset val="134"/>
      </rPr>
      <t>陈金泉</t>
    </r>
  </si>
  <si>
    <t>341202198802122333</t>
  </si>
  <si>
    <r>
      <rPr>
        <sz val="16"/>
        <rFont val="宋体"/>
        <family val="3"/>
        <charset val="134"/>
      </rPr>
      <t>刘涛</t>
    </r>
  </si>
  <si>
    <t>340322199008201610</t>
  </si>
  <si>
    <r>
      <rPr>
        <sz val="16"/>
        <rFont val="宋体"/>
        <family val="3"/>
        <charset val="134"/>
      </rPr>
      <t>李沙</t>
    </r>
  </si>
  <si>
    <t>41272319920218164X</t>
  </si>
  <si>
    <r>
      <rPr>
        <sz val="16"/>
        <rFont val="宋体"/>
        <family val="3"/>
        <charset val="134"/>
      </rPr>
      <t>赵志成</t>
    </r>
  </si>
  <si>
    <t>321324199401282015</t>
  </si>
  <si>
    <r>
      <rPr>
        <sz val="16"/>
        <rFont val="宋体"/>
        <family val="3"/>
        <charset val="134"/>
      </rPr>
      <t>蔡静萍</t>
    </r>
  </si>
  <si>
    <t>321181199105168222</t>
  </si>
  <si>
    <t>高中信息技术教师</t>
    <phoneticPr fontId="1" type="noConversion"/>
  </si>
  <si>
    <t>05</t>
  </si>
  <si>
    <r>
      <rPr>
        <sz val="16"/>
        <color rgb="FFFF0000"/>
        <rFont val="宋体"/>
        <family val="3"/>
        <charset val="134"/>
      </rPr>
      <t>张宁</t>
    </r>
  </si>
  <si>
    <t>320723199009073416</t>
  </si>
  <si>
    <r>
      <rPr>
        <sz val="16"/>
        <rFont val="宋体"/>
        <family val="3"/>
        <charset val="134"/>
      </rPr>
      <t>张雪</t>
    </r>
  </si>
  <si>
    <t>321102199301125726</t>
  </si>
  <si>
    <r>
      <rPr>
        <sz val="16"/>
        <rFont val="宋体"/>
        <family val="3"/>
        <charset val="134"/>
      </rPr>
      <t>潘青青</t>
    </r>
  </si>
  <si>
    <t>320322199204113120</t>
  </si>
  <si>
    <r>
      <rPr>
        <sz val="16"/>
        <rFont val="宋体"/>
        <family val="3"/>
        <charset val="134"/>
      </rPr>
      <t>汪欣</t>
    </r>
  </si>
  <si>
    <t>341226199002104116</t>
  </si>
  <si>
    <r>
      <rPr>
        <sz val="16"/>
        <rFont val="宋体"/>
        <family val="3"/>
        <charset val="134"/>
      </rPr>
      <t>王浩</t>
    </r>
  </si>
  <si>
    <t>321121199304295113</t>
  </si>
  <si>
    <t>06</t>
    <phoneticPr fontId="1" type="noConversion"/>
  </si>
  <si>
    <r>
      <rPr>
        <sz val="16"/>
        <color rgb="FFFF0000"/>
        <rFont val="宋体"/>
        <family val="3"/>
        <charset val="134"/>
      </rPr>
      <t>徐忠欣</t>
    </r>
    <phoneticPr fontId="1" type="noConversion"/>
  </si>
  <si>
    <t>320322199110158678</t>
  </si>
  <si>
    <r>
      <rPr>
        <sz val="16"/>
        <color rgb="FFFF0000"/>
        <rFont val="宋体"/>
        <family val="3"/>
        <charset val="134"/>
      </rPr>
      <t>姜帆</t>
    </r>
    <phoneticPr fontId="1" type="noConversion"/>
  </si>
  <si>
    <t>321111199210144522</t>
  </si>
  <si>
    <r>
      <rPr>
        <sz val="16"/>
        <rFont val="宋体"/>
        <family val="3"/>
        <charset val="134"/>
      </rPr>
      <t>江苏省镇江第一中学</t>
    </r>
    <phoneticPr fontId="1" type="noConversion"/>
  </si>
  <si>
    <r>
      <rPr>
        <sz val="16"/>
        <rFont val="宋体"/>
        <family val="3"/>
        <charset val="134"/>
      </rPr>
      <t>高中语文教师</t>
    </r>
    <phoneticPr fontId="1" type="noConversion"/>
  </si>
  <si>
    <r>
      <rPr>
        <sz val="16"/>
        <rFont val="宋体"/>
        <family val="3"/>
        <charset val="134"/>
      </rPr>
      <t>胡心瑜</t>
    </r>
    <phoneticPr fontId="1" type="noConversion"/>
  </si>
  <si>
    <t>340204199210182021</t>
  </si>
  <si>
    <r>
      <rPr>
        <sz val="16"/>
        <rFont val="宋体"/>
        <family val="3"/>
        <charset val="134"/>
      </rPr>
      <t>朱晔</t>
    </r>
    <phoneticPr fontId="1" type="noConversion"/>
  </si>
  <si>
    <t>320982199111160023</t>
  </si>
  <si>
    <r>
      <rPr>
        <sz val="16"/>
        <rFont val="宋体"/>
        <family val="3"/>
        <charset val="134"/>
      </rPr>
      <t>戴玮</t>
    </r>
    <phoneticPr fontId="1" type="noConversion"/>
  </si>
  <si>
    <t>321202199408260325</t>
  </si>
  <si>
    <r>
      <rPr>
        <sz val="16"/>
        <rFont val="宋体"/>
        <family val="3"/>
        <charset val="134"/>
      </rPr>
      <t>孔璐</t>
    </r>
    <phoneticPr fontId="1" type="noConversion"/>
  </si>
  <si>
    <t>321283199510106023</t>
  </si>
  <si>
    <r>
      <rPr>
        <sz val="16"/>
        <rFont val="宋体"/>
        <family val="3"/>
        <charset val="134"/>
      </rPr>
      <t>陈湾妮</t>
    </r>
    <phoneticPr fontId="1" type="noConversion"/>
  </si>
  <si>
    <t>320103199306250548</t>
  </si>
  <si>
    <r>
      <rPr>
        <sz val="16"/>
        <rFont val="宋体"/>
        <family val="3"/>
        <charset val="134"/>
      </rPr>
      <t>时秋实</t>
    </r>
    <phoneticPr fontId="1" type="noConversion"/>
  </si>
  <si>
    <t>341102199209030613</t>
  </si>
  <si>
    <r>
      <rPr>
        <sz val="16"/>
        <rFont val="宋体"/>
        <family val="3"/>
        <charset val="134"/>
      </rPr>
      <t>边雪梅</t>
    </r>
    <phoneticPr fontId="1" type="noConversion"/>
  </si>
  <si>
    <t>130731199007150320</t>
  </si>
  <si>
    <r>
      <rPr>
        <sz val="16"/>
        <color rgb="FFFF0000"/>
        <rFont val="宋体"/>
        <family val="3"/>
        <charset val="134"/>
      </rPr>
      <t>高中数学教师</t>
    </r>
    <phoneticPr fontId="1" type="noConversion"/>
  </si>
  <si>
    <t>07</t>
    <phoneticPr fontId="1" type="noConversion"/>
  </si>
  <si>
    <r>
      <rPr>
        <sz val="16"/>
        <color rgb="FFFF0000"/>
        <rFont val="宋体"/>
        <family val="3"/>
        <charset val="134"/>
      </rPr>
      <t>宋青</t>
    </r>
    <phoneticPr fontId="1" type="noConversion"/>
  </si>
  <si>
    <t>371327198902192804</t>
  </si>
  <si>
    <r>
      <rPr>
        <sz val="16"/>
        <color rgb="FFFF0000"/>
        <rFont val="宋体"/>
        <family val="3"/>
        <charset val="134"/>
      </rPr>
      <t>杨紫赢</t>
    </r>
    <phoneticPr fontId="1" type="noConversion"/>
  </si>
  <si>
    <t>130426199111120343</t>
  </si>
  <si>
    <r>
      <rPr>
        <sz val="16"/>
        <rFont val="宋体"/>
        <family val="3"/>
        <charset val="134"/>
      </rPr>
      <t>高中数学教师</t>
    </r>
    <phoneticPr fontId="1" type="noConversion"/>
  </si>
  <si>
    <r>
      <rPr>
        <sz val="16"/>
        <rFont val="宋体"/>
        <family val="3"/>
        <charset val="134"/>
      </rPr>
      <t>茆福星</t>
    </r>
    <phoneticPr fontId="1" type="noConversion"/>
  </si>
  <si>
    <t>320922199001290031</t>
  </si>
  <si>
    <r>
      <rPr>
        <sz val="16"/>
        <rFont val="宋体"/>
        <family val="3"/>
        <charset val="134"/>
      </rPr>
      <t>岳建辉</t>
    </r>
    <phoneticPr fontId="1" type="noConversion"/>
  </si>
  <si>
    <t>620123198909036139</t>
  </si>
  <si>
    <r>
      <rPr>
        <sz val="16"/>
        <rFont val="宋体"/>
        <family val="3"/>
        <charset val="134"/>
      </rPr>
      <t>陈杰</t>
    </r>
    <phoneticPr fontId="1" type="noConversion"/>
  </si>
  <si>
    <t>320882199208315647</t>
  </si>
  <si>
    <r>
      <rPr>
        <sz val="16"/>
        <rFont val="宋体"/>
        <family val="3"/>
        <charset val="134"/>
      </rPr>
      <t>吴亚飞</t>
    </r>
    <phoneticPr fontId="1" type="noConversion"/>
  </si>
  <si>
    <t>342501198812157450</t>
  </si>
  <si>
    <r>
      <rPr>
        <sz val="16"/>
        <rFont val="宋体"/>
        <family val="3"/>
        <charset val="134"/>
      </rPr>
      <t>祖颖</t>
    </r>
    <phoneticPr fontId="1" type="noConversion"/>
  </si>
  <si>
    <t>32132419921105162X</t>
  </si>
  <si>
    <r>
      <rPr>
        <sz val="16"/>
        <rFont val="宋体"/>
        <family val="3"/>
        <charset val="134"/>
      </rPr>
      <t>丁静怡</t>
    </r>
    <phoneticPr fontId="1" type="noConversion"/>
  </si>
  <si>
    <t>321111199405224223</t>
  </si>
  <si>
    <r>
      <rPr>
        <sz val="16"/>
        <rFont val="宋体"/>
        <family val="3"/>
        <charset val="134"/>
      </rPr>
      <t>张懿佼</t>
    </r>
    <phoneticPr fontId="1" type="noConversion"/>
  </si>
  <si>
    <t>340823199406134920</t>
  </si>
  <si>
    <r>
      <rPr>
        <sz val="16"/>
        <rFont val="宋体"/>
        <family val="3"/>
        <charset val="134"/>
      </rPr>
      <t>贺清</t>
    </r>
    <phoneticPr fontId="1" type="noConversion"/>
  </si>
  <si>
    <t>140925199104050028</t>
  </si>
  <si>
    <t>镇江市实验高级中学</t>
    <phoneticPr fontId="1" type="noConversion"/>
  </si>
  <si>
    <t>08</t>
    <phoneticPr fontId="1" type="noConversion"/>
  </si>
  <si>
    <r>
      <rPr>
        <sz val="16"/>
        <color rgb="FFFF0000"/>
        <rFont val="宋体"/>
        <family val="3"/>
        <charset val="134"/>
      </rPr>
      <t>徐璟</t>
    </r>
  </si>
  <si>
    <t>321111199203114229</t>
  </si>
  <si>
    <r>
      <rPr>
        <sz val="16"/>
        <color rgb="FFFF0000"/>
        <rFont val="宋体"/>
        <family val="3"/>
        <charset val="134"/>
      </rPr>
      <t>柴维君</t>
    </r>
  </si>
  <si>
    <t>140222199212121041</t>
  </si>
  <si>
    <r>
      <rPr>
        <sz val="16"/>
        <rFont val="宋体"/>
        <family val="3"/>
        <charset val="134"/>
      </rPr>
      <t>谈振晨</t>
    </r>
  </si>
  <si>
    <t>340223199111293534</t>
  </si>
  <si>
    <r>
      <rPr>
        <sz val="16"/>
        <rFont val="宋体"/>
        <family val="3"/>
        <charset val="134"/>
      </rPr>
      <t>宁成</t>
    </r>
  </si>
  <si>
    <t>34252319900512281X</t>
  </si>
  <si>
    <r>
      <rPr>
        <sz val="16"/>
        <rFont val="宋体"/>
        <family val="3"/>
        <charset val="134"/>
      </rPr>
      <t>孙金帅</t>
    </r>
  </si>
  <si>
    <t>341126198907155313</t>
  </si>
  <si>
    <r>
      <rPr>
        <sz val="16"/>
        <rFont val="宋体"/>
        <family val="3"/>
        <charset val="134"/>
      </rPr>
      <t>黄冬明</t>
    </r>
  </si>
  <si>
    <t>342625198911272397</t>
  </si>
  <si>
    <t>09</t>
    <phoneticPr fontId="1" type="noConversion"/>
  </si>
  <si>
    <r>
      <rPr>
        <sz val="16"/>
        <color rgb="FFFF0000"/>
        <rFont val="宋体"/>
        <family val="3"/>
        <charset val="134"/>
      </rPr>
      <t>何莘茹</t>
    </r>
  </si>
  <si>
    <t>321088199112127727</t>
  </si>
  <si>
    <r>
      <rPr>
        <sz val="16"/>
        <color rgb="FFFF0000"/>
        <rFont val="宋体"/>
        <family val="3"/>
        <charset val="134"/>
      </rPr>
      <t>王风姣</t>
    </r>
  </si>
  <si>
    <t>230403198905020648</t>
  </si>
  <si>
    <r>
      <rPr>
        <sz val="16"/>
        <rFont val="宋体"/>
        <family val="3"/>
        <charset val="134"/>
      </rPr>
      <t>张倩茹</t>
    </r>
  </si>
  <si>
    <t>321121199101271429</t>
  </si>
  <si>
    <r>
      <rPr>
        <sz val="16"/>
        <rFont val="宋体"/>
        <family val="3"/>
        <charset val="134"/>
      </rPr>
      <t>庄洁</t>
    </r>
  </si>
  <si>
    <t>321323198908165183</t>
  </si>
  <si>
    <r>
      <rPr>
        <sz val="16"/>
        <rFont val="宋体"/>
        <family val="3"/>
        <charset val="134"/>
      </rPr>
      <t>张思敏</t>
    </r>
  </si>
  <si>
    <t>341122199207270029</t>
  </si>
  <si>
    <r>
      <rPr>
        <sz val="16"/>
        <rFont val="宋体"/>
        <family val="3"/>
        <charset val="134"/>
      </rPr>
      <t>郭晨璐</t>
    </r>
  </si>
  <si>
    <t>320981199211015249</t>
  </si>
  <si>
    <r>
      <rPr>
        <sz val="16"/>
        <rFont val="宋体"/>
        <family val="3"/>
        <charset val="134"/>
      </rPr>
      <t>何娜</t>
    </r>
  </si>
  <si>
    <t>321323199305206147</t>
  </si>
  <si>
    <t>高中生物教师</t>
    <phoneticPr fontId="1" type="noConversion"/>
  </si>
  <si>
    <r>
      <rPr>
        <sz val="16"/>
        <color rgb="FFFF0000"/>
        <rFont val="宋体"/>
        <family val="3"/>
        <charset val="134"/>
      </rPr>
      <t>戚楠楠</t>
    </r>
  </si>
  <si>
    <t>342221198812186541</t>
  </si>
  <si>
    <r>
      <rPr>
        <sz val="16"/>
        <rFont val="宋体"/>
        <family val="3"/>
        <charset val="134"/>
      </rPr>
      <t>龚雪</t>
    </r>
  </si>
  <si>
    <t>230227199004271727</t>
  </si>
  <si>
    <r>
      <rPr>
        <sz val="16"/>
        <rFont val="宋体"/>
        <family val="3"/>
        <charset val="134"/>
      </rPr>
      <t>查双凤</t>
    </r>
  </si>
  <si>
    <t>34290119910924126X</t>
  </si>
  <si>
    <r>
      <rPr>
        <sz val="16"/>
        <rFont val="宋体"/>
        <family val="3"/>
        <charset val="134"/>
      </rPr>
      <t>徐悦</t>
    </r>
  </si>
  <si>
    <t>32111119930404192X</t>
  </si>
  <si>
    <r>
      <rPr>
        <sz val="16"/>
        <rFont val="宋体"/>
        <family val="3"/>
        <charset val="134"/>
      </rPr>
      <t>温哲</t>
    </r>
  </si>
  <si>
    <t>412702199407047418</t>
  </si>
  <si>
    <r>
      <rPr>
        <sz val="16"/>
        <rFont val="宋体"/>
        <family val="3"/>
        <charset val="134"/>
      </rPr>
      <t>镇江崇实女子中学</t>
    </r>
    <phoneticPr fontId="1" type="noConversion"/>
  </si>
  <si>
    <r>
      <rPr>
        <sz val="16"/>
        <rFont val="宋体"/>
        <family val="3"/>
        <charset val="134"/>
      </rPr>
      <t>陈</t>
    </r>
    <r>
      <rPr>
        <sz val="16"/>
        <rFont val="Times New Roman"/>
        <family val="1"/>
      </rPr>
      <t xml:space="preserve">  </t>
    </r>
    <r>
      <rPr>
        <sz val="16"/>
        <rFont val="宋体"/>
        <family val="3"/>
        <charset val="134"/>
      </rPr>
      <t>静</t>
    </r>
    <phoneticPr fontId="1" type="noConversion"/>
  </si>
  <si>
    <t>321084199210128023</t>
    <phoneticPr fontId="1" type="noConversion"/>
  </si>
  <si>
    <r>
      <rPr>
        <sz val="16"/>
        <rFont val="宋体"/>
        <family val="3"/>
        <charset val="134"/>
      </rPr>
      <t>张振敏</t>
    </r>
    <phoneticPr fontId="1" type="noConversion"/>
  </si>
  <si>
    <t>411425198905184215</t>
    <phoneticPr fontId="1" type="noConversion"/>
  </si>
  <si>
    <r>
      <rPr>
        <sz val="16"/>
        <rFont val="宋体"/>
        <family val="3"/>
        <charset val="134"/>
      </rPr>
      <t>唐佳佳</t>
    </r>
    <phoneticPr fontId="1" type="noConversion"/>
  </si>
  <si>
    <t>37232119900922310X</t>
    <phoneticPr fontId="1" type="noConversion"/>
  </si>
  <si>
    <r>
      <rPr>
        <sz val="16"/>
        <rFont val="宋体"/>
        <family val="3"/>
        <charset val="134"/>
      </rPr>
      <t>李</t>
    </r>
    <r>
      <rPr>
        <sz val="16"/>
        <rFont val="Times New Roman"/>
        <family val="1"/>
      </rPr>
      <t xml:space="preserve">  </t>
    </r>
    <r>
      <rPr>
        <sz val="16"/>
        <rFont val="宋体"/>
        <family val="3"/>
        <charset val="134"/>
      </rPr>
      <t>敏</t>
    </r>
    <phoneticPr fontId="1" type="noConversion"/>
  </si>
  <si>
    <t>412725199205242228</t>
    <phoneticPr fontId="1" type="noConversion"/>
  </si>
  <si>
    <r>
      <rPr>
        <sz val="16"/>
        <color rgb="FFFF0000"/>
        <rFont val="宋体"/>
        <family val="3"/>
        <charset val="134"/>
      </rPr>
      <t>镇江市国际学校</t>
    </r>
  </si>
  <si>
    <t>语文教师</t>
    <phoneticPr fontId="1" type="noConversion"/>
  </si>
  <si>
    <r>
      <rPr>
        <sz val="16"/>
        <color rgb="FFFF0000"/>
        <rFont val="宋体"/>
        <family val="3"/>
        <charset val="134"/>
      </rPr>
      <t>王蔚</t>
    </r>
  </si>
  <si>
    <t>321281199305311885</t>
  </si>
  <si>
    <r>
      <rPr>
        <sz val="16"/>
        <rFont val="宋体"/>
        <family val="3"/>
        <charset val="134"/>
      </rPr>
      <t>镇江市国际学校</t>
    </r>
  </si>
  <si>
    <r>
      <rPr>
        <sz val="16"/>
        <rFont val="宋体"/>
        <family val="3"/>
        <charset val="134"/>
      </rPr>
      <t>王兰</t>
    </r>
  </si>
  <si>
    <t>32088219930108242X</t>
  </si>
  <si>
    <t>英语教师</t>
    <phoneticPr fontId="1" type="noConversion"/>
  </si>
  <si>
    <r>
      <rPr>
        <sz val="16"/>
        <color rgb="FFFF0000"/>
        <rFont val="宋体"/>
        <family val="3"/>
        <charset val="134"/>
      </rPr>
      <t>王娜</t>
    </r>
  </si>
  <si>
    <t>360602199110280524</t>
  </si>
  <si>
    <r>
      <rPr>
        <sz val="16"/>
        <rFont val="宋体"/>
        <family val="3"/>
        <charset val="134"/>
      </rPr>
      <t>巫雪艳</t>
    </r>
  </si>
  <si>
    <t>321111199112296143</t>
  </si>
  <si>
    <r>
      <rPr>
        <sz val="16"/>
        <rFont val="宋体"/>
        <family val="3"/>
        <charset val="134"/>
      </rPr>
      <t>左婷婷</t>
    </r>
  </si>
  <si>
    <t>321121199209131022</t>
  </si>
  <si>
    <r>
      <rPr>
        <sz val="16"/>
        <rFont val="宋体"/>
        <family val="3"/>
        <charset val="134"/>
      </rPr>
      <t>蒋安琪</t>
    </r>
  </si>
  <si>
    <t>321081199210273926</t>
  </si>
  <si>
    <r>
      <rPr>
        <sz val="16"/>
        <rFont val="宋体"/>
        <family val="3"/>
        <charset val="134"/>
      </rPr>
      <t>曹永红</t>
    </r>
  </si>
  <si>
    <t>411524199212235124</t>
  </si>
  <si>
    <r>
      <rPr>
        <sz val="16"/>
        <color rgb="FFFF0000"/>
        <rFont val="宋体"/>
        <family val="3"/>
        <charset val="134"/>
      </rPr>
      <t>镇江高等职业技术学校</t>
    </r>
  </si>
  <si>
    <r>
      <rPr>
        <sz val="16"/>
        <color rgb="FFFF0000"/>
        <rFont val="宋体"/>
        <family val="3"/>
        <charset val="134"/>
      </rPr>
      <t>朱雅雯</t>
    </r>
  </si>
  <si>
    <t>320682199210030025</t>
  </si>
  <si>
    <r>
      <rPr>
        <sz val="16"/>
        <rFont val="宋体"/>
        <family val="3"/>
        <charset val="134"/>
      </rPr>
      <t>镇江高等职业技术学校</t>
    </r>
  </si>
  <si>
    <r>
      <rPr>
        <sz val="16"/>
        <rFont val="宋体"/>
        <family val="3"/>
        <charset val="134"/>
      </rPr>
      <t>陈晨</t>
    </r>
  </si>
  <si>
    <t>320623198812090063</t>
  </si>
  <si>
    <r>
      <rPr>
        <sz val="16"/>
        <rFont val="宋体"/>
        <family val="3"/>
        <charset val="134"/>
      </rPr>
      <t>薛梅</t>
    </r>
  </si>
  <si>
    <t>320922199310267329</t>
  </si>
  <si>
    <r>
      <rPr>
        <sz val="16"/>
        <rFont val="宋体"/>
        <family val="3"/>
        <charset val="134"/>
      </rPr>
      <t>陈婷</t>
    </r>
  </si>
  <si>
    <t>430822199008220028</t>
  </si>
  <si>
    <r>
      <rPr>
        <sz val="16"/>
        <rFont val="宋体"/>
        <family val="3"/>
        <charset val="134"/>
      </rPr>
      <t>陈梦珺</t>
    </r>
  </si>
  <si>
    <t>321183199106110025</t>
  </si>
  <si>
    <r>
      <rPr>
        <sz val="16"/>
        <color rgb="FFFF0000"/>
        <rFont val="宋体"/>
        <family val="3"/>
        <charset val="134"/>
      </rPr>
      <t>王辰薇</t>
    </r>
  </si>
  <si>
    <t>321102199402084521</t>
  </si>
  <si>
    <r>
      <rPr>
        <sz val="16"/>
        <rFont val="宋体"/>
        <family val="3"/>
        <charset val="134"/>
      </rPr>
      <t>蒋颖异</t>
    </r>
  </si>
  <si>
    <t>429001199110035583</t>
  </si>
  <si>
    <r>
      <rPr>
        <sz val="16"/>
        <rFont val="宋体"/>
        <family val="3"/>
        <charset val="134"/>
      </rPr>
      <t>余中秋</t>
    </r>
  </si>
  <si>
    <t>422802199208022127</t>
  </si>
  <si>
    <r>
      <rPr>
        <sz val="16"/>
        <rFont val="宋体"/>
        <family val="3"/>
        <charset val="134"/>
      </rPr>
      <t>步娇娇</t>
    </r>
  </si>
  <si>
    <t>321181199205057722</t>
  </si>
  <si>
    <r>
      <rPr>
        <sz val="16"/>
        <rFont val="宋体"/>
        <family val="3"/>
        <charset val="134"/>
      </rPr>
      <t>周栩婧</t>
    </r>
  </si>
  <si>
    <t>320281199306187264</t>
  </si>
  <si>
    <r>
      <rPr>
        <sz val="16"/>
        <rFont val="宋体"/>
        <family val="3"/>
        <charset val="134"/>
      </rPr>
      <t>刘庆</t>
    </r>
  </si>
  <si>
    <t>340824198810281449</t>
  </si>
  <si>
    <t>序号</t>
    <phoneticPr fontId="1" type="noConversion"/>
  </si>
  <si>
    <t>总成绩排名</t>
    <phoneticPr fontId="1" type="noConversion"/>
  </si>
  <si>
    <t>备注</t>
    <phoneticPr fontId="1" type="noConversion"/>
  </si>
  <si>
    <t>入围</t>
    <phoneticPr fontId="1" type="noConversion"/>
  </si>
  <si>
    <t>高中语文教师</t>
    <phoneticPr fontId="1" type="noConversion"/>
  </si>
  <si>
    <t>入围</t>
    <phoneticPr fontId="1" type="noConversion"/>
  </si>
  <si>
    <t>高中数学教师</t>
    <phoneticPr fontId="1" type="noConversion"/>
  </si>
  <si>
    <t>高中英语教师</t>
    <phoneticPr fontId="1" type="noConversion"/>
  </si>
  <si>
    <t>入围</t>
    <phoneticPr fontId="1" type="noConversion"/>
  </si>
  <si>
    <t>高中物理教师</t>
    <phoneticPr fontId="1" type="noConversion"/>
  </si>
  <si>
    <r>
      <rPr>
        <sz val="16"/>
        <color rgb="FFFF0000"/>
        <rFont val="宋体"/>
        <family val="3"/>
        <charset val="134"/>
      </rPr>
      <t>江苏省镇江第一中学</t>
    </r>
    <phoneticPr fontId="1" type="noConversion"/>
  </si>
  <si>
    <r>
      <rPr>
        <sz val="16"/>
        <color rgb="FFFF0000"/>
        <rFont val="宋体"/>
        <family val="3"/>
        <charset val="134"/>
      </rPr>
      <t>高中语文教师</t>
    </r>
    <phoneticPr fontId="1" type="noConversion"/>
  </si>
  <si>
    <t>06</t>
    <phoneticPr fontId="1" type="noConversion"/>
  </si>
  <si>
    <t>08</t>
    <phoneticPr fontId="1" type="noConversion"/>
  </si>
  <si>
    <t>高中英语教师</t>
    <phoneticPr fontId="1" type="noConversion"/>
  </si>
  <si>
    <r>
      <rPr>
        <sz val="16"/>
        <color rgb="FFFF0000"/>
        <rFont val="宋体"/>
        <family val="3"/>
        <charset val="134"/>
      </rPr>
      <t>镇江崇实女子中学</t>
    </r>
    <phoneticPr fontId="1" type="noConversion"/>
  </si>
  <si>
    <t>高中语文教师</t>
    <phoneticPr fontId="1" type="noConversion"/>
  </si>
  <si>
    <r>
      <rPr>
        <sz val="16"/>
        <color rgb="FFFF0000"/>
        <rFont val="宋体"/>
        <family val="3"/>
        <charset val="134"/>
      </rPr>
      <t>高尚杰</t>
    </r>
    <phoneticPr fontId="1" type="noConversion"/>
  </si>
  <si>
    <t>140123199202100635</t>
    <phoneticPr fontId="1" type="noConversion"/>
  </si>
  <si>
    <r>
      <rPr>
        <sz val="16"/>
        <color rgb="FFFF0000"/>
        <rFont val="宋体"/>
        <family val="3"/>
        <charset val="134"/>
      </rPr>
      <t>刘</t>
    </r>
    <r>
      <rPr>
        <sz val="16"/>
        <color rgb="FFFF0000"/>
        <rFont val="Times New Roman"/>
        <family val="1"/>
      </rPr>
      <t xml:space="preserve">  </t>
    </r>
    <r>
      <rPr>
        <sz val="16"/>
        <color rgb="FFFF0000"/>
        <rFont val="宋体"/>
        <family val="3"/>
        <charset val="134"/>
      </rPr>
      <t>漫</t>
    </r>
    <phoneticPr fontId="1" type="noConversion"/>
  </si>
  <si>
    <t>211223198811262824</t>
    <phoneticPr fontId="1" type="noConversion"/>
  </si>
  <si>
    <t>英语教师</t>
    <phoneticPr fontId="1" type="noConversion"/>
  </si>
  <si>
    <t>英语教师</t>
    <phoneticPr fontId="1" type="noConversion"/>
  </si>
  <si>
    <t>镇江市教育局</t>
    <phoneticPr fontId="1" type="noConversion"/>
  </si>
  <si>
    <t xml:space="preserve">   根据《镇江市教育局所属部分学校公开招聘教师公告（镇人社事招公告〔2017〕9号）》，现将镇江市教育局所属部分学校公开招聘教师综合评价成绩、面试成绩和总成绩及入围体检、考察人员名单予以公示，表中用红色标注的即为入围体检考察人员。公示时间为2017年12月26日至2018年1月3日，如有异议请与88916342（市教育局人事处）联系。                                                                                                         </t>
    <phoneticPr fontId="1" type="noConversion"/>
  </si>
</sst>
</file>

<file path=xl/styles.xml><?xml version="1.0" encoding="utf-8"?>
<styleSheet xmlns="http://schemas.openxmlformats.org/spreadsheetml/2006/main">
  <numFmts count="1">
    <numFmt numFmtId="176" formatCode="0.00_ "/>
  </numFmts>
  <fonts count="14">
    <font>
      <sz val="12"/>
      <name val="宋体"/>
      <family val="3"/>
      <charset val="134"/>
    </font>
    <font>
      <sz val="9"/>
      <name val="宋体"/>
      <family val="3"/>
      <charset val="134"/>
    </font>
    <font>
      <sz val="12"/>
      <name val="Times New Roman"/>
      <family val="1"/>
    </font>
    <font>
      <b/>
      <sz val="16"/>
      <name val="Times New Roman"/>
      <family val="1"/>
    </font>
    <font>
      <b/>
      <sz val="16"/>
      <name val="楷体_GB2312"/>
      <family val="3"/>
      <charset val="134"/>
    </font>
    <font>
      <sz val="16"/>
      <name val="Times New Roman"/>
      <family val="1"/>
    </font>
    <font>
      <sz val="16"/>
      <color rgb="FFFF0000"/>
      <name val="Times New Roman"/>
      <family val="1"/>
    </font>
    <font>
      <sz val="16"/>
      <color rgb="FFFF0000"/>
      <name val="宋体"/>
      <family val="3"/>
      <charset val="134"/>
    </font>
    <font>
      <sz val="16"/>
      <name val="宋体"/>
      <family val="3"/>
      <charset val="134"/>
    </font>
    <font>
      <sz val="16"/>
      <color theme="1"/>
      <name val="宋体"/>
      <family val="3"/>
      <charset val="134"/>
    </font>
    <font>
      <sz val="16"/>
      <color theme="1"/>
      <name val="Times New Roman"/>
      <family val="1"/>
    </font>
    <font>
      <sz val="14"/>
      <name val="仿宋_GB2312"/>
      <family val="3"/>
      <charset val="134"/>
    </font>
    <font>
      <sz val="14"/>
      <name val="Times New Roman"/>
      <family val="1"/>
    </font>
    <font>
      <sz val="20"/>
      <name val="方正小标宋简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0" fontId="0" fillId="0" borderId="0"/>
  </cellStyleXfs>
  <cellXfs count="48">
    <xf numFmtId="0" fontId="0" fillId="0" borderId="0" xfId="0"/>
    <xf numFmtId="0" fontId="2" fillId="0" borderId="0" xfId="0" applyFont="1"/>
    <xf numFmtId="0" fontId="3"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xf>
    <xf numFmtId="0" fontId="5" fillId="0" borderId="0" xfId="0" applyFont="1"/>
    <xf numFmtId="0" fontId="8"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xf>
    <xf numFmtId="49" fontId="6" fillId="0" borderId="1" xfId="0" applyNumberFormat="1" applyFont="1" applyBorder="1" applyAlignment="1">
      <alignment horizontal="center"/>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49" fontId="5" fillId="0" borderId="1" xfId="0" applyNumberFormat="1" applyFont="1" applyBorder="1" applyAlignment="1">
      <alignment horizontal="center"/>
    </xf>
    <xf numFmtId="49" fontId="5" fillId="0" borderId="1" xfId="0" applyNumberFormat="1" applyFont="1" applyFill="1" applyBorder="1" applyAlignment="1">
      <alignment horizont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6" fillId="0" borderId="1" xfId="0" quotePrefix="1" applyFont="1" applyBorder="1" applyAlignment="1">
      <alignment horizontal="center" vertical="center"/>
    </xf>
    <xf numFmtId="0" fontId="9" fillId="0" borderId="1" xfId="0" applyFont="1" applyBorder="1" applyAlignment="1">
      <alignment horizontal="center" vertical="center"/>
    </xf>
    <xf numFmtId="49" fontId="10" fillId="0" borderId="1" xfId="0" applyNumberFormat="1" applyFont="1" applyBorder="1" applyAlignment="1">
      <alignment horizontal="center" vertical="center"/>
    </xf>
    <xf numFmtId="49" fontId="5" fillId="0" borderId="1" xfId="0" quotePrefix="1" applyNumberFormat="1" applyFont="1" applyBorder="1" applyAlignment="1">
      <alignment horizontal="center" vertical="center"/>
    </xf>
    <xf numFmtId="0" fontId="6" fillId="0" borderId="1" xfId="0" applyFont="1" applyBorder="1" applyAlignment="1">
      <alignment horizontal="center"/>
    </xf>
    <xf numFmtId="0" fontId="7" fillId="0" borderId="1" xfId="0" applyFont="1" applyBorder="1" applyAlignment="1">
      <alignment horizontal="center"/>
    </xf>
    <xf numFmtId="0" fontId="5" fillId="0" borderId="1" xfId="0" applyFont="1" applyBorder="1" applyAlignment="1">
      <alignment horizontal="center"/>
    </xf>
    <xf numFmtId="0" fontId="8" fillId="0" borderId="1" xfId="0" applyFont="1" applyBorder="1" applyAlignment="1">
      <alignment horizontal="center"/>
    </xf>
    <xf numFmtId="0" fontId="6" fillId="2" borderId="1" xfId="0" applyFont="1" applyFill="1" applyBorder="1" applyAlignment="1">
      <alignment horizontal="center" vertical="center"/>
    </xf>
    <xf numFmtId="0" fontId="5" fillId="2" borderId="1" xfId="0" applyFont="1" applyFill="1" applyBorder="1" applyAlignment="1">
      <alignment horizontal="center" vertical="center"/>
    </xf>
    <xf numFmtId="176" fontId="5" fillId="0" borderId="0" xfId="0" applyNumberFormat="1" applyFont="1" applyAlignment="1">
      <alignment horizontal="center"/>
    </xf>
    <xf numFmtId="49" fontId="2" fillId="0" borderId="0" xfId="0" applyNumberFormat="1" applyFont="1"/>
    <xf numFmtId="0" fontId="2" fillId="0" borderId="0" xfId="0" applyFont="1" applyAlignment="1">
      <alignment horizontal="center"/>
    </xf>
    <xf numFmtId="176" fontId="2" fillId="0" borderId="0" xfId="0" applyNumberFormat="1" applyFont="1" applyAlignment="1">
      <alignment horizontal="center"/>
    </xf>
    <xf numFmtId="0" fontId="2" fillId="0" borderId="3" xfId="0" applyFont="1" applyBorder="1"/>
    <xf numFmtId="0" fontId="4" fillId="0" borderId="1" xfId="0" applyFont="1" applyFill="1" applyBorder="1" applyAlignment="1">
      <alignment horizontal="center" vertical="center" wrapText="1"/>
    </xf>
    <xf numFmtId="0" fontId="6" fillId="0" borderId="0" xfId="0" applyFont="1"/>
    <xf numFmtId="0" fontId="11" fillId="0" borderId="0" xfId="0" applyFont="1" applyBorder="1" applyAlignment="1">
      <alignment vertical="center"/>
    </xf>
    <xf numFmtId="0" fontId="12" fillId="0" borderId="3" xfId="0" applyFont="1" applyBorder="1" applyAlignment="1">
      <alignment vertical="center"/>
    </xf>
    <xf numFmtId="31" fontId="12" fillId="0" borderId="3" xfId="0" applyNumberFormat="1" applyFont="1" applyBorder="1" applyAlignment="1">
      <alignment horizontal="center" vertical="center"/>
    </xf>
    <xf numFmtId="0" fontId="13" fillId="0" borderId="0" xfId="0" applyFont="1" applyBorder="1" applyAlignment="1">
      <alignment horizontal="center" vertical="center" wrapText="1"/>
    </xf>
    <xf numFmtId="0" fontId="11" fillId="0" borderId="0" xfId="0" applyFont="1" applyAlignment="1">
      <alignment horizontal="left" vertical="center" wrapText="1"/>
    </xf>
    <xf numFmtId="0" fontId="11"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89"/>
  <sheetViews>
    <sheetView tabSelected="1" topLeftCell="A7" workbookViewId="0">
      <selection activeCell="Q2" sqref="Q2"/>
    </sheetView>
  </sheetViews>
  <sheetFormatPr defaultRowHeight="15.75"/>
  <cols>
    <col min="1" max="1" width="7.5" style="1" bestFit="1" customWidth="1"/>
    <col min="2" max="2" width="29.875" style="1" bestFit="1" customWidth="1"/>
    <col min="3" max="3" width="22.375" style="1" customWidth="1"/>
    <col min="4" max="4" width="7.875" style="36" customWidth="1"/>
    <col min="5" max="5" width="9.625" style="1" bestFit="1" customWidth="1"/>
    <col min="6" max="6" width="28.375" style="1" hidden="1" customWidth="1"/>
    <col min="7" max="7" width="6.75" style="1" customWidth="1"/>
    <col min="8" max="8" width="9.875" style="1" customWidth="1"/>
    <col min="9" max="9" width="6.875" style="37" customWidth="1"/>
    <col min="10" max="10" width="8.375" style="38" customWidth="1"/>
    <col min="11" max="16384" width="9" style="1"/>
  </cols>
  <sheetData>
    <row r="1" spans="1:13" ht="46.5" customHeight="1">
      <c r="A1" s="45" t="s">
        <v>0</v>
      </c>
      <c r="B1" s="45"/>
      <c r="C1" s="45"/>
      <c r="D1" s="45"/>
      <c r="E1" s="45"/>
      <c r="F1" s="45"/>
      <c r="G1" s="45"/>
      <c r="H1" s="45"/>
      <c r="I1" s="45"/>
      <c r="J1" s="45"/>
      <c r="K1" s="45"/>
      <c r="L1" s="45"/>
      <c r="M1" s="45"/>
    </row>
    <row r="2" spans="1:13" ht="96.75" customHeight="1">
      <c r="A2" s="46" t="s">
        <v>227</v>
      </c>
      <c r="B2" s="46"/>
      <c r="C2" s="46"/>
      <c r="D2" s="46"/>
      <c r="E2" s="46"/>
      <c r="F2" s="46"/>
      <c r="G2" s="46"/>
      <c r="H2" s="46"/>
      <c r="I2" s="46"/>
      <c r="J2" s="46"/>
      <c r="K2" s="46"/>
      <c r="L2" s="46"/>
      <c r="M2" s="46"/>
    </row>
    <row r="3" spans="1:13" ht="24.75" customHeight="1">
      <c r="B3" s="42"/>
      <c r="C3" s="42"/>
      <c r="D3" s="42"/>
      <c r="E3" s="42"/>
      <c r="F3" s="42"/>
      <c r="G3" s="42"/>
      <c r="H3" s="47" t="s">
        <v>226</v>
      </c>
      <c r="I3" s="47"/>
      <c r="J3" s="47"/>
      <c r="K3" s="47"/>
    </row>
    <row r="4" spans="1:13" ht="30" customHeight="1">
      <c r="A4" s="39"/>
      <c r="B4" s="39"/>
      <c r="C4" s="39"/>
      <c r="D4" s="39"/>
      <c r="F4" s="43"/>
      <c r="G4" s="43"/>
      <c r="H4" s="44">
        <v>43094</v>
      </c>
      <c r="I4" s="44"/>
      <c r="J4" s="44"/>
      <c r="K4" s="44"/>
    </row>
    <row r="5" spans="1:13" ht="65.25" customHeight="1">
      <c r="A5" s="4" t="s">
        <v>203</v>
      </c>
      <c r="B5" s="2" t="s">
        <v>1</v>
      </c>
      <c r="C5" s="2" t="s">
        <v>2</v>
      </c>
      <c r="D5" s="3" t="s">
        <v>3</v>
      </c>
      <c r="E5" s="2" t="s">
        <v>4</v>
      </c>
      <c r="F5" s="2" t="s">
        <v>5</v>
      </c>
      <c r="G5" s="4" t="s">
        <v>6</v>
      </c>
      <c r="H5" s="4" t="s">
        <v>7</v>
      </c>
      <c r="I5" s="5" t="s">
        <v>8</v>
      </c>
      <c r="J5" s="6" t="s">
        <v>9</v>
      </c>
      <c r="K5" s="4" t="s">
        <v>10</v>
      </c>
      <c r="L5" s="4" t="s">
        <v>204</v>
      </c>
      <c r="M5" s="40" t="s">
        <v>205</v>
      </c>
    </row>
    <row r="6" spans="1:13" s="41" customFormat="1" ht="33" customHeight="1">
      <c r="A6" s="8">
        <v>1</v>
      </c>
      <c r="B6" s="8" t="s">
        <v>11</v>
      </c>
      <c r="C6" s="9" t="s">
        <v>207</v>
      </c>
      <c r="D6" s="10" t="s">
        <v>13</v>
      </c>
      <c r="E6" s="8" t="s">
        <v>14</v>
      </c>
      <c r="F6" s="8" t="s">
        <v>15</v>
      </c>
      <c r="G6" s="8">
        <v>89</v>
      </c>
      <c r="H6" s="8">
        <f t="shared" ref="H6:H66" si="0">G6*0.3</f>
        <v>26.7</v>
      </c>
      <c r="I6" s="8">
        <v>82</v>
      </c>
      <c r="J6" s="11">
        <f>I6*0.7</f>
        <v>57.4</v>
      </c>
      <c r="K6" s="11">
        <f t="shared" ref="K6:K66" si="1">H6+J6</f>
        <v>84.1</v>
      </c>
      <c r="L6" s="16">
        <v>1</v>
      </c>
      <c r="M6" s="23" t="s">
        <v>208</v>
      </c>
    </row>
    <row r="7" spans="1:13" s="12" customFormat="1" ht="33" customHeight="1">
      <c r="A7" s="7">
        <v>2</v>
      </c>
      <c r="B7" s="7" t="s">
        <v>16</v>
      </c>
      <c r="C7" s="13" t="s">
        <v>12</v>
      </c>
      <c r="D7" s="14" t="s">
        <v>13</v>
      </c>
      <c r="E7" s="7" t="s">
        <v>17</v>
      </c>
      <c r="F7" s="7" t="s">
        <v>18</v>
      </c>
      <c r="G7" s="7">
        <v>79</v>
      </c>
      <c r="H7" s="7">
        <f t="shared" si="0"/>
        <v>23.7</v>
      </c>
      <c r="I7" s="7">
        <v>75.400000000000006</v>
      </c>
      <c r="J7" s="15">
        <f>I7*0.7</f>
        <v>52.78</v>
      </c>
      <c r="K7" s="15">
        <f t="shared" si="1"/>
        <v>76.48</v>
      </c>
      <c r="L7" s="19">
        <v>2</v>
      </c>
      <c r="M7" s="19"/>
    </row>
    <row r="8" spans="1:13" s="12" customFormat="1" ht="33" customHeight="1">
      <c r="A8" s="7">
        <v>3</v>
      </c>
      <c r="B8" s="7" t="s">
        <v>16</v>
      </c>
      <c r="C8" s="13" t="s">
        <v>12</v>
      </c>
      <c r="D8" s="14" t="s">
        <v>13</v>
      </c>
      <c r="E8" s="7" t="s">
        <v>19</v>
      </c>
      <c r="F8" s="7" t="s">
        <v>20</v>
      </c>
      <c r="G8" s="7">
        <v>77</v>
      </c>
      <c r="H8" s="7">
        <f t="shared" si="0"/>
        <v>23.099999999999998</v>
      </c>
      <c r="I8" s="7">
        <v>64.400000000000006</v>
      </c>
      <c r="J8" s="15">
        <f>I8*0.7</f>
        <v>45.08</v>
      </c>
      <c r="K8" s="15">
        <f t="shared" si="1"/>
        <v>68.179999999999993</v>
      </c>
      <c r="L8" s="19">
        <v>3</v>
      </c>
      <c r="M8" s="19"/>
    </row>
    <row r="9" spans="1:13" s="12" customFormat="1" ht="33" customHeight="1">
      <c r="A9" s="7">
        <v>4</v>
      </c>
      <c r="B9" s="7" t="s">
        <v>16</v>
      </c>
      <c r="C9" s="13" t="s">
        <v>12</v>
      </c>
      <c r="D9" s="14" t="s">
        <v>13</v>
      </c>
      <c r="E9" s="7" t="s">
        <v>21</v>
      </c>
      <c r="F9" s="7" t="s">
        <v>22</v>
      </c>
      <c r="G9" s="7">
        <v>80</v>
      </c>
      <c r="H9" s="7">
        <f t="shared" si="0"/>
        <v>24</v>
      </c>
      <c r="I9" s="13" t="s">
        <v>23</v>
      </c>
      <c r="J9" s="15"/>
      <c r="K9" s="15">
        <f t="shared" si="1"/>
        <v>24</v>
      </c>
      <c r="L9" s="19">
        <v>4</v>
      </c>
      <c r="M9" s="19"/>
    </row>
    <row r="10" spans="1:13" s="41" customFormat="1" ht="33" customHeight="1">
      <c r="A10" s="8">
        <v>5</v>
      </c>
      <c r="B10" s="8" t="s">
        <v>11</v>
      </c>
      <c r="C10" s="9" t="s">
        <v>209</v>
      </c>
      <c r="D10" s="10" t="s">
        <v>25</v>
      </c>
      <c r="E10" s="8" t="s">
        <v>26</v>
      </c>
      <c r="F10" s="8" t="s">
        <v>27</v>
      </c>
      <c r="G10" s="8">
        <v>82</v>
      </c>
      <c r="H10" s="8">
        <f t="shared" si="0"/>
        <v>24.599999999999998</v>
      </c>
      <c r="I10" s="8">
        <v>87.2</v>
      </c>
      <c r="J10" s="11">
        <f>I10*0.7</f>
        <v>61.04</v>
      </c>
      <c r="K10" s="11">
        <f t="shared" si="1"/>
        <v>85.64</v>
      </c>
      <c r="L10" s="16">
        <v>1</v>
      </c>
      <c r="M10" s="23" t="s">
        <v>208</v>
      </c>
    </row>
    <row r="11" spans="1:13" s="12" customFormat="1" ht="33" customHeight="1">
      <c r="A11" s="7">
        <v>6</v>
      </c>
      <c r="B11" s="7" t="s">
        <v>16</v>
      </c>
      <c r="C11" s="13" t="s">
        <v>24</v>
      </c>
      <c r="D11" s="14" t="s">
        <v>25</v>
      </c>
      <c r="E11" s="7" t="s">
        <v>28</v>
      </c>
      <c r="F11" s="7" t="s">
        <v>29</v>
      </c>
      <c r="G11" s="7">
        <v>74</v>
      </c>
      <c r="H11" s="7">
        <f t="shared" si="0"/>
        <v>22.2</v>
      </c>
      <c r="I11" s="7">
        <v>80.599999999999994</v>
      </c>
      <c r="J11" s="15">
        <f>I11*0.7</f>
        <v>56.419999999999995</v>
      </c>
      <c r="K11" s="15">
        <f t="shared" si="1"/>
        <v>78.61999999999999</v>
      </c>
      <c r="L11" s="19">
        <v>2</v>
      </c>
      <c r="M11" s="19"/>
    </row>
    <row r="12" spans="1:13" s="12" customFormat="1" ht="33" customHeight="1">
      <c r="A12" s="7">
        <v>7</v>
      </c>
      <c r="B12" s="7" t="s">
        <v>16</v>
      </c>
      <c r="C12" s="13" t="s">
        <v>24</v>
      </c>
      <c r="D12" s="14" t="s">
        <v>25</v>
      </c>
      <c r="E12" s="7" t="s">
        <v>30</v>
      </c>
      <c r="F12" s="7" t="s">
        <v>31</v>
      </c>
      <c r="G12" s="7">
        <v>78</v>
      </c>
      <c r="H12" s="7">
        <f t="shared" si="0"/>
        <v>23.4</v>
      </c>
      <c r="I12" s="13" t="s">
        <v>23</v>
      </c>
      <c r="J12" s="15"/>
      <c r="K12" s="15">
        <f t="shared" si="1"/>
        <v>23.4</v>
      </c>
      <c r="L12" s="19">
        <v>3</v>
      </c>
      <c r="M12" s="19"/>
    </row>
    <row r="13" spans="1:13" s="41" customFormat="1" ht="33" customHeight="1">
      <c r="A13" s="8">
        <v>8</v>
      </c>
      <c r="B13" s="8" t="s">
        <v>11</v>
      </c>
      <c r="C13" s="9" t="s">
        <v>210</v>
      </c>
      <c r="D13" s="10" t="s">
        <v>33</v>
      </c>
      <c r="E13" s="8" t="s">
        <v>34</v>
      </c>
      <c r="F13" s="8" t="s">
        <v>35</v>
      </c>
      <c r="G13" s="8">
        <v>82</v>
      </c>
      <c r="H13" s="8">
        <f t="shared" si="0"/>
        <v>24.599999999999998</v>
      </c>
      <c r="I13" s="8">
        <v>78.599999999999994</v>
      </c>
      <c r="J13" s="11">
        <f>I13*0.7</f>
        <v>55.019999999999996</v>
      </c>
      <c r="K13" s="11">
        <f t="shared" si="1"/>
        <v>79.61999999999999</v>
      </c>
      <c r="L13" s="16">
        <v>1</v>
      </c>
      <c r="M13" s="23" t="s">
        <v>211</v>
      </c>
    </row>
    <row r="14" spans="1:13" s="12" customFormat="1" ht="33" customHeight="1">
      <c r="A14" s="7">
        <v>9</v>
      </c>
      <c r="B14" s="7" t="s">
        <v>16</v>
      </c>
      <c r="C14" s="13" t="s">
        <v>32</v>
      </c>
      <c r="D14" s="14" t="s">
        <v>33</v>
      </c>
      <c r="E14" s="7" t="s">
        <v>36</v>
      </c>
      <c r="F14" s="7" t="s">
        <v>37</v>
      </c>
      <c r="G14" s="7">
        <v>81</v>
      </c>
      <c r="H14" s="7">
        <f t="shared" si="0"/>
        <v>24.3</v>
      </c>
      <c r="I14" s="7">
        <v>75</v>
      </c>
      <c r="J14" s="15">
        <f>I14*0.7</f>
        <v>52.5</v>
      </c>
      <c r="K14" s="15">
        <f t="shared" si="1"/>
        <v>76.8</v>
      </c>
      <c r="L14" s="19">
        <v>2</v>
      </c>
      <c r="M14" s="19"/>
    </row>
    <row r="15" spans="1:13" s="12" customFormat="1" ht="33" customHeight="1">
      <c r="A15" s="7">
        <v>10</v>
      </c>
      <c r="B15" s="7" t="s">
        <v>16</v>
      </c>
      <c r="C15" s="13" t="s">
        <v>32</v>
      </c>
      <c r="D15" s="14" t="s">
        <v>33</v>
      </c>
      <c r="E15" s="7" t="s">
        <v>38</v>
      </c>
      <c r="F15" s="7" t="s">
        <v>39</v>
      </c>
      <c r="G15" s="7">
        <v>94</v>
      </c>
      <c r="H15" s="7">
        <f t="shared" si="0"/>
        <v>28.2</v>
      </c>
      <c r="I15" s="13" t="s">
        <v>23</v>
      </c>
      <c r="J15" s="15"/>
      <c r="K15" s="15">
        <f t="shared" si="1"/>
        <v>28.2</v>
      </c>
      <c r="L15" s="19">
        <v>3</v>
      </c>
      <c r="M15" s="19"/>
    </row>
    <row r="16" spans="1:13" s="12" customFormat="1" ht="33" customHeight="1">
      <c r="A16" s="7">
        <v>11</v>
      </c>
      <c r="B16" s="7" t="s">
        <v>16</v>
      </c>
      <c r="C16" s="13" t="s">
        <v>32</v>
      </c>
      <c r="D16" s="14" t="s">
        <v>33</v>
      </c>
      <c r="E16" s="7" t="s">
        <v>40</v>
      </c>
      <c r="F16" s="7" t="s">
        <v>41</v>
      </c>
      <c r="G16" s="7">
        <v>86</v>
      </c>
      <c r="H16" s="7">
        <f t="shared" si="0"/>
        <v>25.8</v>
      </c>
      <c r="I16" s="13" t="s">
        <v>23</v>
      </c>
      <c r="J16" s="15"/>
      <c r="K16" s="15">
        <f t="shared" si="1"/>
        <v>25.8</v>
      </c>
      <c r="L16" s="19">
        <v>4</v>
      </c>
      <c r="M16" s="19"/>
    </row>
    <row r="17" spans="1:13" s="12" customFormat="1" ht="33" customHeight="1">
      <c r="A17" s="7">
        <v>12</v>
      </c>
      <c r="B17" s="7" t="s">
        <v>16</v>
      </c>
      <c r="C17" s="13" t="s">
        <v>32</v>
      </c>
      <c r="D17" s="14" t="s">
        <v>33</v>
      </c>
      <c r="E17" s="7" t="s">
        <v>42</v>
      </c>
      <c r="F17" s="7" t="s">
        <v>43</v>
      </c>
      <c r="G17" s="7">
        <v>81</v>
      </c>
      <c r="H17" s="7">
        <f t="shared" si="0"/>
        <v>24.3</v>
      </c>
      <c r="I17" s="13" t="s">
        <v>23</v>
      </c>
      <c r="J17" s="15"/>
      <c r="K17" s="15">
        <f t="shared" si="1"/>
        <v>24.3</v>
      </c>
      <c r="L17" s="19">
        <v>5</v>
      </c>
      <c r="M17" s="19"/>
    </row>
    <row r="18" spans="1:13" s="41" customFormat="1" ht="33" customHeight="1">
      <c r="A18" s="8">
        <v>13</v>
      </c>
      <c r="B18" s="8" t="s">
        <v>11</v>
      </c>
      <c r="C18" s="9" t="s">
        <v>212</v>
      </c>
      <c r="D18" s="10" t="s">
        <v>45</v>
      </c>
      <c r="E18" s="8" t="s">
        <v>46</v>
      </c>
      <c r="F18" s="8" t="s">
        <v>47</v>
      </c>
      <c r="G18" s="8">
        <v>76</v>
      </c>
      <c r="H18" s="8">
        <f t="shared" si="0"/>
        <v>22.8</v>
      </c>
      <c r="I18" s="8">
        <v>81</v>
      </c>
      <c r="J18" s="11">
        <f t="shared" ref="J18:J45" si="2">I18*0.7</f>
        <v>56.699999999999996</v>
      </c>
      <c r="K18" s="11">
        <f t="shared" si="1"/>
        <v>79.5</v>
      </c>
      <c r="L18" s="16">
        <v>1</v>
      </c>
      <c r="M18" s="23" t="s">
        <v>211</v>
      </c>
    </row>
    <row r="19" spans="1:13" s="12" customFormat="1" ht="33" customHeight="1">
      <c r="A19" s="7">
        <v>14</v>
      </c>
      <c r="B19" s="7" t="s">
        <v>16</v>
      </c>
      <c r="C19" s="13" t="s">
        <v>44</v>
      </c>
      <c r="D19" s="14" t="s">
        <v>45</v>
      </c>
      <c r="E19" s="7" t="s">
        <v>48</v>
      </c>
      <c r="F19" s="7" t="s">
        <v>49</v>
      </c>
      <c r="G19" s="7">
        <v>87</v>
      </c>
      <c r="H19" s="7">
        <f t="shared" si="0"/>
        <v>26.099999999999998</v>
      </c>
      <c r="I19" s="7">
        <v>73</v>
      </c>
      <c r="J19" s="15">
        <f t="shared" si="2"/>
        <v>51.099999999999994</v>
      </c>
      <c r="K19" s="15">
        <f t="shared" si="1"/>
        <v>77.199999999999989</v>
      </c>
      <c r="L19" s="19">
        <v>2</v>
      </c>
      <c r="M19" s="19"/>
    </row>
    <row r="20" spans="1:13" s="12" customFormat="1" ht="33" customHeight="1">
      <c r="A20" s="7">
        <v>15</v>
      </c>
      <c r="B20" s="7" t="s">
        <v>16</v>
      </c>
      <c r="C20" s="13" t="s">
        <v>44</v>
      </c>
      <c r="D20" s="14" t="s">
        <v>45</v>
      </c>
      <c r="E20" s="7" t="s">
        <v>50</v>
      </c>
      <c r="F20" s="7" t="s">
        <v>51</v>
      </c>
      <c r="G20" s="7">
        <v>88</v>
      </c>
      <c r="H20" s="7">
        <f t="shared" si="0"/>
        <v>26.4</v>
      </c>
      <c r="I20" s="7">
        <v>61.8</v>
      </c>
      <c r="J20" s="15">
        <f t="shared" si="2"/>
        <v>43.26</v>
      </c>
      <c r="K20" s="15">
        <f t="shared" si="1"/>
        <v>69.66</v>
      </c>
      <c r="L20" s="19">
        <v>3</v>
      </c>
      <c r="M20" s="19"/>
    </row>
    <row r="21" spans="1:13" s="12" customFormat="1" ht="33" customHeight="1">
      <c r="A21" s="7">
        <v>16</v>
      </c>
      <c r="B21" s="7" t="s">
        <v>16</v>
      </c>
      <c r="C21" s="13" t="s">
        <v>44</v>
      </c>
      <c r="D21" s="14" t="s">
        <v>45</v>
      </c>
      <c r="E21" s="7" t="s">
        <v>52</v>
      </c>
      <c r="F21" s="7" t="s">
        <v>53</v>
      </c>
      <c r="G21" s="7">
        <v>76</v>
      </c>
      <c r="H21" s="7">
        <f t="shared" si="0"/>
        <v>22.8</v>
      </c>
      <c r="I21" s="7">
        <v>64.599999999999994</v>
      </c>
      <c r="J21" s="15">
        <f t="shared" si="2"/>
        <v>45.219999999999992</v>
      </c>
      <c r="K21" s="15">
        <f t="shared" si="1"/>
        <v>68.02</v>
      </c>
      <c r="L21" s="19">
        <v>4</v>
      </c>
      <c r="M21" s="19"/>
    </row>
    <row r="22" spans="1:13" s="12" customFormat="1" ht="33" customHeight="1">
      <c r="A22" s="7">
        <v>17</v>
      </c>
      <c r="B22" s="7" t="s">
        <v>16</v>
      </c>
      <c r="C22" s="13" t="s">
        <v>44</v>
      </c>
      <c r="D22" s="14" t="s">
        <v>45</v>
      </c>
      <c r="E22" s="7" t="s">
        <v>54</v>
      </c>
      <c r="F22" s="7" t="s">
        <v>55</v>
      </c>
      <c r="G22" s="7">
        <v>81</v>
      </c>
      <c r="H22" s="7">
        <f t="shared" si="0"/>
        <v>24.3</v>
      </c>
      <c r="I22" s="7">
        <v>61.8</v>
      </c>
      <c r="J22" s="15">
        <f t="shared" si="2"/>
        <v>43.26</v>
      </c>
      <c r="K22" s="15">
        <f t="shared" si="1"/>
        <v>67.56</v>
      </c>
      <c r="L22" s="19">
        <v>5</v>
      </c>
      <c r="M22" s="19"/>
    </row>
    <row r="23" spans="1:13" s="41" customFormat="1" ht="33" customHeight="1">
      <c r="A23" s="8">
        <v>18</v>
      </c>
      <c r="B23" s="8" t="s">
        <v>11</v>
      </c>
      <c r="C23" s="9" t="s">
        <v>56</v>
      </c>
      <c r="D23" s="10" t="s">
        <v>57</v>
      </c>
      <c r="E23" s="8" t="s">
        <v>58</v>
      </c>
      <c r="F23" s="8" t="s">
        <v>59</v>
      </c>
      <c r="G23" s="8">
        <v>77</v>
      </c>
      <c r="H23" s="8">
        <f t="shared" si="0"/>
        <v>23.099999999999998</v>
      </c>
      <c r="I23" s="8">
        <v>80.599999999999994</v>
      </c>
      <c r="J23" s="11">
        <f t="shared" si="2"/>
        <v>56.419999999999995</v>
      </c>
      <c r="K23" s="11">
        <f t="shared" si="1"/>
        <v>79.52</v>
      </c>
      <c r="L23" s="16">
        <v>1</v>
      </c>
      <c r="M23" s="23" t="s">
        <v>206</v>
      </c>
    </row>
    <row r="24" spans="1:13" s="12" customFormat="1" ht="33" customHeight="1">
      <c r="A24" s="7">
        <v>19</v>
      </c>
      <c r="B24" s="7" t="s">
        <v>16</v>
      </c>
      <c r="C24" s="13" t="s">
        <v>56</v>
      </c>
      <c r="D24" s="14" t="s">
        <v>57</v>
      </c>
      <c r="E24" s="7" t="s">
        <v>60</v>
      </c>
      <c r="F24" s="7" t="s">
        <v>61</v>
      </c>
      <c r="G24" s="7">
        <v>84</v>
      </c>
      <c r="H24" s="7">
        <f t="shared" si="0"/>
        <v>25.2</v>
      </c>
      <c r="I24" s="7">
        <v>76.599999999999994</v>
      </c>
      <c r="J24" s="15">
        <f t="shared" si="2"/>
        <v>53.61999999999999</v>
      </c>
      <c r="K24" s="15">
        <f t="shared" si="1"/>
        <v>78.819999999999993</v>
      </c>
      <c r="L24" s="19">
        <v>2</v>
      </c>
      <c r="M24" s="19"/>
    </row>
    <row r="25" spans="1:13" s="12" customFormat="1" ht="33" customHeight="1">
      <c r="A25" s="7">
        <v>20</v>
      </c>
      <c r="B25" s="7" t="s">
        <v>16</v>
      </c>
      <c r="C25" s="13" t="s">
        <v>56</v>
      </c>
      <c r="D25" s="14" t="s">
        <v>57</v>
      </c>
      <c r="E25" s="7" t="s">
        <v>62</v>
      </c>
      <c r="F25" s="7" t="s">
        <v>63</v>
      </c>
      <c r="G25" s="7">
        <v>86</v>
      </c>
      <c r="H25" s="7">
        <f t="shared" si="0"/>
        <v>25.8</v>
      </c>
      <c r="I25" s="7">
        <v>72.599999999999994</v>
      </c>
      <c r="J25" s="15">
        <f t="shared" si="2"/>
        <v>50.819999999999993</v>
      </c>
      <c r="K25" s="15">
        <f t="shared" si="1"/>
        <v>76.61999999999999</v>
      </c>
      <c r="L25" s="19">
        <v>3</v>
      </c>
      <c r="M25" s="19"/>
    </row>
    <row r="26" spans="1:13" s="12" customFormat="1" ht="33" customHeight="1">
      <c r="A26" s="7">
        <v>21</v>
      </c>
      <c r="B26" s="7" t="s">
        <v>16</v>
      </c>
      <c r="C26" s="13" t="s">
        <v>56</v>
      </c>
      <c r="D26" s="14" t="s">
        <v>57</v>
      </c>
      <c r="E26" s="7" t="s">
        <v>64</v>
      </c>
      <c r="F26" s="7" t="s">
        <v>65</v>
      </c>
      <c r="G26" s="7">
        <v>85</v>
      </c>
      <c r="H26" s="7">
        <f t="shared" si="0"/>
        <v>25.5</v>
      </c>
      <c r="I26" s="7">
        <v>67.599999999999994</v>
      </c>
      <c r="J26" s="15">
        <f t="shared" si="2"/>
        <v>47.319999999999993</v>
      </c>
      <c r="K26" s="15">
        <f t="shared" si="1"/>
        <v>72.819999999999993</v>
      </c>
      <c r="L26" s="19">
        <v>4</v>
      </c>
      <c r="M26" s="19"/>
    </row>
    <row r="27" spans="1:13" s="12" customFormat="1" ht="33" customHeight="1">
      <c r="A27" s="7">
        <v>22</v>
      </c>
      <c r="B27" s="7" t="s">
        <v>16</v>
      </c>
      <c r="C27" s="13" t="s">
        <v>56</v>
      </c>
      <c r="D27" s="14" t="s">
        <v>57</v>
      </c>
      <c r="E27" s="7" t="s">
        <v>66</v>
      </c>
      <c r="F27" s="7" t="s">
        <v>67</v>
      </c>
      <c r="G27" s="7">
        <v>76</v>
      </c>
      <c r="H27" s="7">
        <f t="shared" si="0"/>
        <v>22.8</v>
      </c>
      <c r="I27" s="7">
        <v>70.2</v>
      </c>
      <c r="J27" s="15">
        <f t="shared" si="2"/>
        <v>49.14</v>
      </c>
      <c r="K27" s="15">
        <f t="shared" si="1"/>
        <v>71.94</v>
      </c>
      <c r="L27" s="19">
        <v>5</v>
      </c>
      <c r="M27" s="19"/>
    </row>
    <row r="28" spans="1:13" s="41" customFormat="1" ht="33" customHeight="1">
      <c r="A28" s="8">
        <v>23</v>
      </c>
      <c r="B28" s="16" t="s">
        <v>213</v>
      </c>
      <c r="C28" s="16" t="s">
        <v>214</v>
      </c>
      <c r="D28" s="17" t="s">
        <v>215</v>
      </c>
      <c r="E28" s="16" t="s">
        <v>69</v>
      </c>
      <c r="F28" s="18" t="s">
        <v>70</v>
      </c>
      <c r="G28" s="16">
        <v>97</v>
      </c>
      <c r="H28" s="8">
        <f t="shared" si="0"/>
        <v>29.099999999999998</v>
      </c>
      <c r="I28" s="16">
        <v>80.400000000000006</v>
      </c>
      <c r="J28" s="11">
        <f t="shared" si="2"/>
        <v>56.28</v>
      </c>
      <c r="K28" s="11">
        <f t="shared" si="1"/>
        <v>85.38</v>
      </c>
      <c r="L28" s="16">
        <v>1</v>
      </c>
      <c r="M28" s="23" t="s">
        <v>206</v>
      </c>
    </row>
    <row r="29" spans="1:13" s="41" customFormat="1" ht="33" customHeight="1">
      <c r="A29" s="8">
        <v>24</v>
      </c>
      <c r="B29" s="16" t="s">
        <v>213</v>
      </c>
      <c r="C29" s="16" t="s">
        <v>214</v>
      </c>
      <c r="D29" s="17" t="s">
        <v>215</v>
      </c>
      <c r="E29" s="16" t="s">
        <v>71</v>
      </c>
      <c r="F29" s="18" t="s">
        <v>72</v>
      </c>
      <c r="G29" s="16">
        <v>93</v>
      </c>
      <c r="H29" s="8">
        <f t="shared" si="0"/>
        <v>27.9</v>
      </c>
      <c r="I29" s="16">
        <v>79</v>
      </c>
      <c r="J29" s="11">
        <f t="shared" si="2"/>
        <v>55.3</v>
      </c>
      <c r="K29" s="11">
        <f t="shared" si="1"/>
        <v>83.199999999999989</v>
      </c>
      <c r="L29" s="16">
        <v>2</v>
      </c>
      <c r="M29" s="23" t="s">
        <v>206</v>
      </c>
    </row>
    <row r="30" spans="1:13" s="12" customFormat="1" ht="33" customHeight="1">
      <c r="A30" s="7">
        <v>25</v>
      </c>
      <c r="B30" s="19" t="s">
        <v>73</v>
      </c>
      <c r="C30" s="19" t="s">
        <v>74</v>
      </c>
      <c r="D30" s="20" t="s">
        <v>68</v>
      </c>
      <c r="E30" s="19" t="s">
        <v>75</v>
      </c>
      <c r="F30" s="21" t="s">
        <v>76</v>
      </c>
      <c r="G30" s="19">
        <v>87</v>
      </c>
      <c r="H30" s="7">
        <f t="shared" si="0"/>
        <v>26.099999999999998</v>
      </c>
      <c r="I30" s="19">
        <v>80.2</v>
      </c>
      <c r="J30" s="15">
        <f t="shared" si="2"/>
        <v>56.14</v>
      </c>
      <c r="K30" s="15">
        <f t="shared" si="1"/>
        <v>82.24</v>
      </c>
      <c r="L30" s="19">
        <v>3</v>
      </c>
      <c r="M30" s="19"/>
    </row>
    <row r="31" spans="1:13" s="12" customFormat="1" ht="33" customHeight="1">
      <c r="A31" s="7">
        <v>26</v>
      </c>
      <c r="B31" s="19" t="s">
        <v>73</v>
      </c>
      <c r="C31" s="19" t="s">
        <v>74</v>
      </c>
      <c r="D31" s="20" t="s">
        <v>68</v>
      </c>
      <c r="E31" s="19" t="s">
        <v>77</v>
      </c>
      <c r="F31" s="21" t="s">
        <v>78</v>
      </c>
      <c r="G31" s="19">
        <v>92</v>
      </c>
      <c r="H31" s="7">
        <f t="shared" si="0"/>
        <v>27.599999999999998</v>
      </c>
      <c r="I31" s="19">
        <v>73.400000000000006</v>
      </c>
      <c r="J31" s="15">
        <f t="shared" si="2"/>
        <v>51.38</v>
      </c>
      <c r="K31" s="15">
        <f t="shared" si="1"/>
        <v>78.98</v>
      </c>
      <c r="L31" s="19">
        <v>4</v>
      </c>
      <c r="M31" s="19"/>
    </row>
    <row r="32" spans="1:13" s="12" customFormat="1" ht="33" customHeight="1">
      <c r="A32" s="7">
        <v>27</v>
      </c>
      <c r="B32" s="19" t="s">
        <v>73</v>
      </c>
      <c r="C32" s="19" t="s">
        <v>74</v>
      </c>
      <c r="D32" s="20" t="s">
        <v>68</v>
      </c>
      <c r="E32" s="19" t="s">
        <v>79</v>
      </c>
      <c r="F32" s="21" t="s">
        <v>80</v>
      </c>
      <c r="G32" s="19">
        <v>85</v>
      </c>
      <c r="H32" s="7">
        <f t="shared" si="0"/>
        <v>25.5</v>
      </c>
      <c r="I32" s="19">
        <v>75.8</v>
      </c>
      <c r="J32" s="15">
        <f t="shared" si="2"/>
        <v>53.059999999999995</v>
      </c>
      <c r="K32" s="15">
        <f t="shared" si="1"/>
        <v>78.56</v>
      </c>
      <c r="L32" s="19">
        <v>5</v>
      </c>
      <c r="M32" s="19"/>
    </row>
    <row r="33" spans="1:13" s="12" customFormat="1" ht="33" customHeight="1">
      <c r="A33" s="7">
        <v>28</v>
      </c>
      <c r="B33" s="19" t="s">
        <v>73</v>
      </c>
      <c r="C33" s="19" t="s">
        <v>74</v>
      </c>
      <c r="D33" s="20" t="s">
        <v>68</v>
      </c>
      <c r="E33" s="19" t="s">
        <v>81</v>
      </c>
      <c r="F33" s="21" t="s">
        <v>82</v>
      </c>
      <c r="G33" s="19">
        <v>95</v>
      </c>
      <c r="H33" s="7">
        <f t="shared" si="0"/>
        <v>28.5</v>
      </c>
      <c r="I33" s="19">
        <v>70.2</v>
      </c>
      <c r="J33" s="15">
        <f t="shared" si="2"/>
        <v>49.14</v>
      </c>
      <c r="K33" s="15">
        <f t="shared" si="1"/>
        <v>77.64</v>
      </c>
      <c r="L33" s="19">
        <v>6</v>
      </c>
      <c r="M33" s="19"/>
    </row>
    <row r="34" spans="1:13" s="12" customFormat="1" ht="33" customHeight="1">
      <c r="A34" s="7">
        <v>29</v>
      </c>
      <c r="B34" s="19" t="s">
        <v>73</v>
      </c>
      <c r="C34" s="19" t="s">
        <v>74</v>
      </c>
      <c r="D34" s="20" t="s">
        <v>68</v>
      </c>
      <c r="E34" s="19" t="s">
        <v>83</v>
      </c>
      <c r="F34" s="21" t="s">
        <v>84</v>
      </c>
      <c r="G34" s="19">
        <v>84</v>
      </c>
      <c r="H34" s="7">
        <f t="shared" si="0"/>
        <v>25.2</v>
      </c>
      <c r="I34" s="19">
        <v>73.400000000000006</v>
      </c>
      <c r="J34" s="15">
        <f t="shared" si="2"/>
        <v>51.38</v>
      </c>
      <c r="K34" s="15">
        <f t="shared" si="1"/>
        <v>76.58</v>
      </c>
      <c r="L34" s="19">
        <v>7</v>
      </c>
      <c r="M34" s="19"/>
    </row>
    <row r="35" spans="1:13" s="12" customFormat="1" ht="33" customHeight="1">
      <c r="A35" s="7">
        <v>30</v>
      </c>
      <c r="B35" s="19" t="s">
        <v>73</v>
      </c>
      <c r="C35" s="19" t="s">
        <v>74</v>
      </c>
      <c r="D35" s="20" t="s">
        <v>68</v>
      </c>
      <c r="E35" s="19" t="s">
        <v>85</v>
      </c>
      <c r="F35" s="21" t="s">
        <v>86</v>
      </c>
      <c r="G35" s="19">
        <v>84</v>
      </c>
      <c r="H35" s="7">
        <f t="shared" si="0"/>
        <v>25.2</v>
      </c>
      <c r="I35" s="19">
        <v>72</v>
      </c>
      <c r="J35" s="15">
        <f t="shared" si="2"/>
        <v>50.4</v>
      </c>
      <c r="K35" s="15">
        <f t="shared" si="1"/>
        <v>75.599999999999994</v>
      </c>
      <c r="L35" s="19">
        <v>8</v>
      </c>
      <c r="M35" s="19"/>
    </row>
    <row r="36" spans="1:13" s="12" customFormat="1" ht="33" customHeight="1">
      <c r="A36" s="7">
        <v>31</v>
      </c>
      <c r="B36" s="19" t="s">
        <v>73</v>
      </c>
      <c r="C36" s="19" t="s">
        <v>74</v>
      </c>
      <c r="D36" s="20" t="s">
        <v>68</v>
      </c>
      <c r="E36" s="19" t="s">
        <v>87</v>
      </c>
      <c r="F36" s="21" t="s">
        <v>88</v>
      </c>
      <c r="G36" s="19">
        <v>77</v>
      </c>
      <c r="H36" s="7">
        <f t="shared" si="0"/>
        <v>23.099999999999998</v>
      </c>
      <c r="I36" s="19">
        <v>72.2</v>
      </c>
      <c r="J36" s="15">
        <f t="shared" si="2"/>
        <v>50.54</v>
      </c>
      <c r="K36" s="15">
        <f t="shared" si="1"/>
        <v>73.64</v>
      </c>
      <c r="L36" s="19">
        <v>9</v>
      </c>
      <c r="M36" s="19"/>
    </row>
    <row r="37" spans="1:13" s="41" customFormat="1" ht="33" customHeight="1">
      <c r="A37" s="8">
        <v>32</v>
      </c>
      <c r="B37" s="16" t="s">
        <v>213</v>
      </c>
      <c r="C37" s="16" t="s">
        <v>89</v>
      </c>
      <c r="D37" s="17" t="s">
        <v>90</v>
      </c>
      <c r="E37" s="16" t="s">
        <v>91</v>
      </c>
      <c r="F37" s="18" t="s">
        <v>92</v>
      </c>
      <c r="G37" s="16">
        <v>94</v>
      </c>
      <c r="H37" s="8">
        <f t="shared" si="0"/>
        <v>28.2</v>
      </c>
      <c r="I37" s="16">
        <v>87.2</v>
      </c>
      <c r="J37" s="11">
        <f t="shared" si="2"/>
        <v>61.04</v>
      </c>
      <c r="K37" s="11">
        <f t="shared" si="1"/>
        <v>89.24</v>
      </c>
      <c r="L37" s="16">
        <v>1</v>
      </c>
      <c r="M37" s="23" t="s">
        <v>206</v>
      </c>
    </row>
    <row r="38" spans="1:13" s="41" customFormat="1" ht="33" customHeight="1">
      <c r="A38" s="8">
        <v>33</v>
      </c>
      <c r="B38" s="16" t="s">
        <v>213</v>
      </c>
      <c r="C38" s="16" t="s">
        <v>89</v>
      </c>
      <c r="D38" s="17" t="s">
        <v>90</v>
      </c>
      <c r="E38" s="16" t="s">
        <v>93</v>
      </c>
      <c r="F38" s="18" t="s">
        <v>94</v>
      </c>
      <c r="G38" s="16">
        <v>94</v>
      </c>
      <c r="H38" s="8">
        <f t="shared" si="0"/>
        <v>28.2</v>
      </c>
      <c r="I38" s="16">
        <v>80.8</v>
      </c>
      <c r="J38" s="11">
        <f t="shared" si="2"/>
        <v>56.559999999999995</v>
      </c>
      <c r="K38" s="11">
        <f t="shared" si="1"/>
        <v>84.759999999999991</v>
      </c>
      <c r="L38" s="16">
        <v>2</v>
      </c>
      <c r="M38" s="23" t="s">
        <v>206</v>
      </c>
    </row>
    <row r="39" spans="1:13" s="12" customFormat="1" ht="33" customHeight="1">
      <c r="A39" s="7">
        <v>34</v>
      </c>
      <c r="B39" s="19" t="s">
        <v>73</v>
      </c>
      <c r="C39" s="19" t="s">
        <v>95</v>
      </c>
      <c r="D39" s="20" t="s">
        <v>90</v>
      </c>
      <c r="E39" s="19" t="s">
        <v>96</v>
      </c>
      <c r="F39" s="21" t="s">
        <v>97</v>
      </c>
      <c r="G39" s="19">
        <v>81</v>
      </c>
      <c r="H39" s="7">
        <f t="shared" si="0"/>
        <v>24.3</v>
      </c>
      <c r="I39" s="19">
        <v>78.8</v>
      </c>
      <c r="J39" s="15">
        <f t="shared" si="2"/>
        <v>55.16</v>
      </c>
      <c r="K39" s="15">
        <f t="shared" si="1"/>
        <v>79.459999999999994</v>
      </c>
      <c r="L39" s="19">
        <v>3</v>
      </c>
      <c r="M39" s="19"/>
    </row>
    <row r="40" spans="1:13" s="12" customFormat="1" ht="33" customHeight="1">
      <c r="A40" s="7">
        <v>35</v>
      </c>
      <c r="B40" s="19" t="s">
        <v>73</v>
      </c>
      <c r="C40" s="19" t="s">
        <v>95</v>
      </c>
      <c r="D40" s="20" t="s">
        <v>90</v>
      </c>
      <c r="E40" s="19" t="s">
        <v>98</v>
      </c>
      <c r="F40" s="21" t="s">
        <v>99</v>
      </c>
      <c r="G40" s="19">
        <v>82</v>
      </c>
      <c r="H40" s="7">
        <f t="shared" si="0"/>
        <v>24.599999999999998</v>
      </c>
      <c r="I40" s="19">
        <v>76.599999999999994</v>
      </c>
      <c r="J40" s="15">
        <f t="shared" si="2"/>
        <v>53.61999999999999</v>
      </c>
      <c r="K40" s="15">
        <f t="shared" si="1"/>
        <v>78.219999999999985</v>
      </c>
      <c r="L40" s="19">
        <v>4</v>
      </c>
      <c r="M40" s="19"/>
    </row>
    <row r="41" spans="1:13" s="12" customFormat="1" ht="33" customHeight="1">
      <c r="A41" s="7">
        <v>36</v>
      </c>
      <c r="B41" s="19" t="s">
        <v>73</v>
      </c>
      <c r="C41" s="19" t="s">
        <v>95</v>
      </c>
      <c r="D41" s="20" t="s">
        <v>90</v>
      </c>
      <c r="E41" s="19" t="s">
        <v>100</v>
      </c>
      <c r="F41" s="21" t="s">
        <v>101</v>
      </c>
      <c r="G41" s="19">
        <v>79</v>
      </c>
      <c r="H41" s="7">
        <f t="shared" si="0"/>
        <v>23.7</v>
      </c>
      <c r="I41" s="19">
        <v>77.2</v>
      </c>
      <c r="J41" s="15">
        <f t="shared" si="2"/>
        <v>54.04</v>
      </c>
      <c r="K41" s="15">
        <f t="shared" si="1"/>
        <v>77.739999999999995</v>
      </c>
      <c r="L41" s="19">
        <v>5</v>
      </c>
      <c r="M41" s="19"/>
    </row>
    <row r="42" spans="1:13" s="12" customFormat="1" ht="33" customHeight="1">
      <c r="A42" s="7">
        <v>37</v>
      </c>
      <c r="B42" s="19" t="s">
        <v>73</v>
      </c>
      <c r="C42" s="19" t="s">
        <v>95</v>
      </c>
      <c r="D42" s="20" t="s">
        <v>90</v>
      </c>
      <c r="E42" s="19" t="s">
        <v>102</v>
      </c>
      <c r="F42" s="22" t="s">
        <v>103</v>
      </c>
      <c r="G42" s="19">
        <v>89</v>
      </c>
      <c r="H42" s="7">
        <f t="shared" si="0"/>
        <v>26.7</v>
      </c>
      <c r="I42" s="19">
        <v>72.400000000000006</v>
      </c>
      <c r="J42" s="15">
        <f t="shared" si="2"/>
        <v>50.68</v>
      </c>
      <c r="K42" s="15">
        <f t="shared" si="1"/>
        <v>77.38</v>
      </c>
      <c r="L42" s="19">
        <v>6</v>
      </c>
      <c r="M42" s="19"/>
    </row>
    <row r="43" spans="1:13" s="12" customFormat="1" ht="33" customHeight="1">
      <c r="A43" s="7">
        <v>38</v>
      </c>
      <c r="B43" s="19" t="s">
        <v>73</v>
      </c>
      <c r="C43" s="19" t="s">
        <v>95</v>
      </c>
      <c r="D43" s="20" t="s">
        <v>90</v>
      </c>
      <c r="E43" s="19" t="s">
        <v>104</v>
      </c>
      <c r="F43" s="21" t="s">
        <v>105</v>
      </c>
      <c r="G43" s="19">
        <v>84</v>
      </c>
      <c r="H43" s="7">
        <f t="shared" si="0"/>
        <v>25.2</v>
      </c>
      <c r="I43" s="19">
        <v>73.2</v>
      </c>
      <c r="J43" s="15">
        <f t="shared" si="2"/>
        <v>51.24</v>
      </c>
      <c r="K43" s="15">
        <f t="shared" si="1"/>
        <v>76.44</v>
      </c>
      <c r="L43" s="19">
        <v>7</v>
      </c>
      <c r="M43" s="19"/>
    </row>
    <row r="44" spans="1:13" s="12" customFormat="1" ht="33" customHeight="1">
      <c r="A44" s="7">
        <v>39</v>
      </c>
      <c r="B44" s="19" t="s">
        <v>73</v>
      </c>
      <c r="C44" s="19" t="s">
        <v>95</v>
      </c>
      <c r="D44" s="20" t="s">
        <v>90</v>
      </c>
      <c r="E44" s="19" t="s">
        <v>106</v>
      </c>
      <c r="F44" s="21" t="s">
        <v>107</v>
      </c>
      <c r="G44" s="19">
        <v>91</v>
      </c>
      <c r="H44" s="7">
        <f t="shared" si="0"/>
        <v>27.3</v>
      </c>
      <c r="I44" s="19">
        <v>67.8</v>
      </c>
      <c r="J44" s="15">
        <f t="shared" si="2"/>
        <v>47.459999999999994</v>
      </c>
      <c r="K44" s="15">
        <f t="shared" si="1"/>
        <v>74.759999999999991</v>
      </c>
      <c r="L44" s="19">
        <v>8</v>
      </c>
      <c r="M44" s="19"/>
    </row>
    <row r="45" spans="1:13" s="12" customFormat="1" ht="33" customHeight="1">
      <c r="A45" s="7">
        <v>40</v>
      </c>
      <c r="B45" s="19" t="s">
        <v>73</v>
      </c>
      <c r="C45" s="19" t="s">
        <v>95</v>
      </c>
      <c r="D45" s="20" t="s">
        <v>90</v>
      </c>
      <c r="E45" s="19" t="s">
        <v>108</v>
      </c>
      <c r="F45" s="21" t="s">
        <v>109</v>
      </c>
      <c r="G45" s="19">
        <v>84</v>
      </c>
      <c r="H45" s="7">
        <f t="shared" si="0"/>
        <v>25.2</v>
      </c>
      <c r="I45" s="19">
        <v>69</v>
      </c>
      <c r="J45" s="15">
        <f t="shared" si="2"/>
        <v>48.3</v>
      </c>
      <c r="K45" s="15">
        <f t="shared" si="1"/>
        <v>73.5</v>
      </c>
      <c r="L45" s="19">
        <v>9</v>
      </c>
      <c r="M45" s="19"/>
    </row>
    <row r="46" spans="1:13" s="12" customFormat="1" ht="33" customHeight="1">
      <c r="A46" s="7">
        <v>41</v>
      </c>
      <c r="B46" s="19" t="s">
        <v>73</v>
      </c>
      <c r="C46" s="19" t="s">
        <v>95</v>
      </c>
      <c r="D46" s="20" t="s">
        <v>90</v>
      </c>
      <c r="E46" s="19" t="s">
        <v>110</v>
      </c>
      <c r="F46" s="21" t="s">
        <v>111</v>
      </c>
      <c r="G46" s="19">
        <v>83</v>
      </c>
      <c r="H46" s="7">
        <f t="shared" si="0"/>
        <v>24.9</v>
      </c>
      <c r="I46" s="13" t="s">
        <v>23</v>
      </c>
      <c r="J46" s="15"/>
      <c r="K46" s="15">
        <f t="shared" si="1"/>
        <v>24.9</v>
      </c>
      <c r="L46" s="19">
        <v>10</v>
      </c>
      <c r="M46" s="19"/>
    </row>
    <row r="47" spans="1:13" s="41" customFormat="1" ht="33" customHeight="1">
      <c r="A47" s="8">
        <v>42</v>
      </c>
      <c r="B47" s="23" t="s">
        <v>112</v>
      </c>
      <c r="C47" s="23" t="s">
        <v>24</v>
      </c>
      <c r="D47" s="17" t="s">
        <v>216</v>
      </c>
      <c r="E47" s="16" t="s">
        <v>114</v>
      </c>
      <c r="F47" s="16" t="s">
        <v>115</v>
      </c>
      <c r="G47" s="16">
        <v>75</v>
      </c>
      <c r="H47" s="8">
        <f t="shared" si="0"/>
        <v>22.5</v>
      </c>
      <c r="I47" s="16">
        <v>78</v>
      </c>
      <c r="J47" s="11">
        <f>I47*0.7</f>
        <v>54.599999999999994</v>
      </c>
      <c r="K47" s="11">
        <f t="shared" si="1"/>
        <v>77.099999999999994</v>
      </c>
      <c r="L47" s="16">
        <v>1</v>
      </c>
      <c r="M47" s="23" t="s">
        <v>206</v>
      </c>
    </row>
    <row r="48" spans="1:13" s="41" customFormat="1" ht="33" customHeight="1">
      <c r="A48" s="8">
        <v>43</v>
      </c>
      <c r="B48" s="23" t="s">
        <v>112</v>
      </c>
      <c r="C48" s="23" t="s">
        <v>24</v>
      </c>
      <c r="D48" s="17" t="s">
        <v>216</v>
      </c>
      <c r="E48" s="16" t="s">
        <v>116</v>
      </c>
      <c r="F48" s="16" t="s">
        <v>117</v>
      </c>
      <c r="G48" s="16">
        <v>74</v>
      </c>
      <c r="H48" s="8">
        <f t="shared" si="0"/>
        <v>22.2</v>
      </c>
      <c r="I48" s="16">
        <v>71.2</v>
      </c>
      <c r="J48" s="11">
        <f>I48*0.7</f>
        <v>49.839999999999996</v>
      </c>
      <c r="K48" s="11">
        <f t="shared" si="1"/>
        <v>72.039999999999992</v>
      </c>
      <c r="L48" s="16">
        <v>2</v>
      </c>
      <c r="M48" s="23" t="s">
        <v>206</v>
      </c>
    </row>
    <row r="49" spans="1:13" s="12" customFormat="1" ht="33" customHeight="1">
      <c r="A49" s="7">
        <v>44</v>
      </c>
      <c r="B49" s="24" t="s">
        <v>112</v>
      </c>
      <c r="C49" s="24" t="s">
        <v>24</v>
      </c>
      <c r="D49" s="20" t="s">
        <v>113</v>
      </c>
      <c r="E49" s="19" t="s">
        <v>118</v>
      </c>
      <c r="F49" s="19" t="s">
        <v>119</v>
      </c>
      <c r="G49" s="19">
        <v>73</v>
      </c>
      <c r="H49" s="7">
        <f t="shared" si="0"/>
        <v>21.9</v>
      </c>
      <c r="I49" s="19">
        <v>70</v>
      </c>
      <c r="J49" s="15">
        <f>I49*0.7</f>
        <v>49</v>
      </c>
      <c r="K49" s="15">
        <f t="shared" si="1"/>
        <v>70.900000000000006</v>
      </c>
      <c r="L49" s="19">
        <v>3</v>
      </c>
      <c r="M49" s="19"/>
    </row>
    <row r="50" spans="1:13" s="12" customFormat="1" ht="33" customHeight="1">
      <c r="A50" s="7">
        <v>45</v>
      </c>
      <c r="B50" s="24" t="s">
        <v>112</v>
      </c>
      <c r="C50" s="24" t="s">
        <v>24</v>
      </c>
      <c r="D50" s="20" t="s">
        <v>113</v>
      </c>
      <c r="E50" s="19" t="s">
        <v>120</v>
      </c>
      <c r="F50" s="19" t="s">
        <v>121</v>
      </c>
      <c r="G50" s="19">
        <v>73</v>
      </c>
      <c r="H50" s="7">
        <f t="shared" si="0"/>
        <v>21.9</v>
      </c>
      <c r="I50" s="19">
        <v>70</v>
      </c>
      <c r="J50" s="15">
        <f>I50*0.7</f>
        <v>49</v>
      </c>
      <c r="K50" s="15">
        <f t="shared" si="1"/>
        <v>70.900000000000006</v>
      </c>
      <c r="L50" s="19">
        <v>4</v>
      </c>
      <c r="M50" s="19"/>
    </row>
    <row r="51" spans="1:13" s="12" customFormat="1" ht="33" customHeight="1">
      <c r="A51" s="7">
        <v>46</v>
      </c>
      <c r="B51" s="24" t="s">
        <v>112</v>
      </c>
      <c r="C51" s="24" t="s">
        <v>24</v>
      </c>
      <c r="D51" s="20" t="s">
        <v>113</v>
      </c>
      <c r="E51" s="19" t="s">
        <v>122</v>
      </c>
      <c r="F51" s="19" t="s">
        <v>123</v>
      </c>
      <c r="G51" s="19">
        <v>73</v>
      </c>
      <c r="H51" s="7">
        <f t="shared" si="0"/>
        <v>21.9</v>
      </c>
      <c r="I51" s="19">
        <v>69.2</v>
      </c>
      <c r="J51" s="15">
        <f>I51*0.7</f>
        <v>48.44</v>
      </c>
      <c r="K51" s="15">
        <f t="shared" si="1"/>
        <v>70.34</v>
      </c>
      <c r="L51" s="19">
        <v>5</v>
      </c>
      <c r="M51" s="19"/>
    </row>
    <row r="52" spans="1:13" s="12" customFormat="1" ht="33" customHeight="1">
      <c r="A52" s="7">
        <v>47</v>
      </c>
      <c r="B52" s="24" t="s">
        <v>112</v>
      </c>
      <c r="C52" s="24" t="s">
        <v>24</v>
      </c>
      <c r="D52" s="20" t="s">
        <v>113</v>
      </c>
      <c r="E52" s="19" t="s">
        <v>124</v>
      </c>
      <c r="F52" s="19" t="s">
        <v>125</v>
      </c>
      <c r="G52" s="19">
        <v>78</v>
      </c>
      <c r="H52" s="7">
        <f t="shared" si="0"/>
        <v>23.4</v>
      </c>
      <c r="I52" s="13" t="s">
        <v>23</v>
      </c>
      <c r="J52" s="15"/>
      <c r="K52" s="15">
        <f t="shared" si="1"/>
        <v>23.4</v>
      </c>
      <c r="L52" s="19">
        <v>6</v>
      </c>
      <c r="M52" s="19"/>
    </row>
    <row r="53" spans="1:13" s="41" customFormat="1" ht="33" customHeight="1">
      <c r="A53" s="8">
        <v>48</v>
      </c>
      <c r="B53" s="23" t="s">
        <v>112</v>
      </c>
      <c r="C53" s="23" t="s">
        <v>207</v>
      </c>
      <c r="D53" s="17" t="s">
        <v>126</v>
      </c>
      <c r="E53" s="16" t="s">
        <v>127</v>
      </c>
      <c r="F53" s="16" t="s">
        <v>128</v>
      </c>
      <c r="G53" s="16">
        <v>81</v>
      </c>
      <c r="H53" s="8">
        <f t="shared" si="0"/>
        <v>24.3</v>
      </c>
      <c r="I53" s="16">
        <v>75.2</v>
      </c>
      <c r="J53" s="11">
        <f t="shared" ref="J53:J81" si="3">I53*0.7</f>
        <v>52.64</v>
      </c>
      <c r="K53" s="11">
        <f t="shared" si="1"/>
        <v>76.94</v>
      </c>
      <c r="L53" s="16">
        <v>1</v>
      </c>
      <c r="M53" s="23" t="s">
        <v>206</v>
      </c>
    </row>
    <row r="54" spans="1:13" s="41" customFormat="1" ht="33" customHeight="1">
      <c r="A54" s="8">
        <v>49</v>
      </c>
      <c r="B54" s="23" t="s">
        <v>112</v>
      </c>
      <c r="C54" s="23" t="s">
        <v>217</v>
      </c>
      <c r="D54" s="17">
        <v>10</v>
      </c>
      <c r="E54" s="16" t="s">
        <v>129</v>
      </c>
      <c r="F54" s="16" t="s">
        <v>130</v>
      </c>
      <c r="G54" s="16">
        <v>82</v>
      </c>
      <c r="H54" s="8">
        <f t="shared" si="0"/>
        <v>24.599999999999998</v>
      </c>
      <c r="I54" s="16">
        <v>84</v>
      </c>
      <c r="J54" s="11">
        <f t="shared" si="3"/>
        <v>58.8</v>
      </c>
      <c r="K54" s="11">
        <f t="shared" si="1"/>
        <v>83.399999999999991</v>
      </c>
      <c r="L54" s="16">
        <v>1</v>
      </c>
      <c r="M54" s="23" t="s">
        <v>206</v>
      </c>
    </row>
    <row r="55" spans="1:13" s="12" customFormat="1" ht="33" customHeight="1">
      <c r="A55" s="7">
        <v>50</v>
      </c>
      <c r="B55" s="24" t="s">
        <v>112</v>
      </c>
      <c r="C55" s="24" t="s">
        <v>32</v>
      </c>
      <c r="D55" s="20">
        <v>10</v>
      </c>
      <c r="E55" s="19" t="s">
        <v>131</v>
      </c>
      <c r="F55" s="19" t="s">
        <v>132</v>
      </c>
      <c r="G55" s="19">
        <v>80</v>
      </c>
      <c r="H55" s="7">
        <f t="shared" si="0"/>
        <v>24</v>
      </c>
      <c r="I55" s="19">
        <v>83.2</v>
      </c>
      <c r="J55" s="15">
        <f t="shared" si="3"/>
        <v>58.239999999999995</v>
      </c>
      <c r="K55" s="15">
        <f t="shared" si="1"/>
        <v>82.24</v>
      </c>
      <c r="L55" s="19">
        <v>2</v>
      </c>
      <c r="M55" s="19"/>
    </row>
    <row r="56" spans="1:13" s="12" customFormat="1" ht="33" customHeight="1">
      <c r="A56" s="7">
        <v>51</v>
      </c>
      <c r="B56" s="24" t="s">
        <v>112</v>
      </c>
      <c r="C56" s="24" t="s">
        <v>32</v>
      </c>
      <c r="D56" s="20">
        <v>10</v>
      </c>
      <c r="E56" s="19" t="s">
        <v>133</v>
      </c>
      <c r="F56" s="19" t="s">
        <v>134</v>
      </c>
      <c r="G56" s="19">
        <v>79</v>
      </c>
      <c r="H56" s="7">
        <f t="shared" si="0"/>
        <v>23.7</v>
      </c>
      <c r="I56" s="19">
        <v>82.8</v>
      </c>
      <c r="J56" s="15">
        <f t="shared" si="3"/>
        <v>57.959999999999994</v>
      </c>
      <c r="K56" s="15">
        <f t="shared" si="1"/>
        <v>81.66</v>
      </c>
      <c r="L56" s="19">
        <v>3</v>
      </c>
      <c r="M56" s="19"/>
    </row>
    <row r="57" spans="1:13" s="12" customFormat="1" ht="33" customHeight="1">
      <c r="A57" s="7">
        <v>52</v>
      </c>
      <c r="B57" s="24" t="s">
        <v>112</v>
      </c>
      <c r="C57" s="24" t="s">
        <v>32</v>
      </c>
      <c r="D57" s="20">
        <v>10</v>
      </c>
      <c r="E57" s="19" t="s">
        <v>135</v>
      </c>
      <c r="F57" s="19" t="s">
        <v>136</v>
      </c>
      <c r="G57" s="19">
        <v>78</v>
      </c>
      <c r="H57" s="7">
        <f t="shared" si="0"/>
        <v>23.4</v>
      </c>
      <c r="I57" s="19">
        <v>79</v>
      </c>
      <c r="J57" s="15">
        <f t="shared" si="3"/>
        <v>55.3</v>
      </c>
      <c r="K57" s="15">
        <f t="shared" si="1"/>
        <v>78.699999999999989</v>
      </c>
      <c r="L57" s="19">
        <v>4</v>
      </c>
      <c r="M57" s="19"/>
    </row>
    <row r="58" spans="1:13" s="12" customFormat="1" ht="33" customHeight="1">
      <c r="A58" s="7">
        <v>53</v>
      </c>
      <c r="B58" s="24" t="s">
        <v>112</v>
      </c>
      <c r="C58" s="24" t="s">
        <v>32</v>
      </c>
      <c r="D58" s="20">
        <v>10</v>
      </c>
      <c r="E58" s="19" t="s">
        <v>137</v>
      </c>
      <c r="F58" s="19" t="s">
        <v>138</v>
      </c>
      <c r="G58" s="19">
        <v>93</v>
      </c>
      <c r="H58" s="7">
        <f t="shared" si="0"/>
        <v>27.9</v>
      </c>
      <c r="I58" s="19">
        <v>71.8</v>
      </c>
      <c r="J58" s="15">
        <f t="shared" si="3"/>
        <v>50.26</v>
      </c>
      <c r="K58" s="15">
        <f t="shared" si="1"/>
        <v>78.16</v>
      </c>
      <c r="L58" s="19">
        <v>5</v>
      </c>
      <c r="M58" s="19"/>
    </row>
    <row r="59" spans="1:13" s="12" customFormat="1" ht="33" customHeight="1">
      <c r="A59" s="7">
        <v>54</v>
      </c>
      <c r="B59" s="24" t="s">
        <v>112</v>
      </c>
      <c r="C59" s="24" t="s">
        <v>32</v>
      </c>
      <c r="D59" s="20">
        <v>10</v>
      </c>
      <c r="E59" s="19" t="s">
        <v>139</v>
      </c>
      <c r="F59" s="19" t="s">
        <v>140</v>
      </c>
      <c r="G59" s="19">
        <v>78</v>
      </c>
      <c r="H59" s="7">
        <f t="shared" si="0"/>
        <v>23.4</v>
      </c>
      <c r="I59" s="19">
        <v>68.8</v>
      </c>
      <c r="J59" s="15">
        <f t="shared" si="3"/>
        <v>48.16</v>
      </c>
      <c r="K59" s="15">
        <f t="shared" si="1"/>
        <v>71.56</v>
      </c>
      <c r="L59" s="19">
        <v>6</v>
      </c>
      <c r="M59" s="19"/>
    </row>
    <row r="60" spans="1:13" s="41" customFormat="1" ht="33" customHeight="1">
      <c r="A60" s="8">
        <v>55</v>
      </c>
      <c r="B60" s="23" t="s">
        <v>112</v>
      </c>
      <c r="C60" s="23" t="s">
        <v>141</v>
      </c>
      <c r="D60" s="17">
        <v>11</v>
      </c>
      <c r="E60" s="16" t="s">
        <v>142</v>
      </c>
      <c r="F60" s="16" t="s">
        <v>143</v>
      </c>
      <c r="G60" s="16">
        <v>82</v>
      </c>
      <c r="H60" s="8">
        <f t="shared" si="0"/>
        <v>24.599999999999998</v>
      </c>
      <c r="I60" s="16">
        <v>84.4</v>
      </c>
      <c r="J60" s="11">
        <f t="shared" si="3"/>
        <v>59.08</v>
      </c>
      <c r="K60" s="11">
        <f t="shared" si="1"/>
        <v>83.679999999999993</v>
      </c>
      <c r="L60" s="16">
        <v>1</v>
      </c>
      <c r="M60" s="23" t="s">
        <v>206</v>
      </c>
    </row>
    <row r="61" spans="1:13" s="12" customFormat="1" ht="33" customHeight="1">
      <c r="A61" s="7">
        <v>56</v>
      </c>
      <c r="B61" s="24" t="s">
        <v>112</v>
      </c>
      <c r="C61" s="24" t="s">
        <v>141</v>
      </c>
      <c r="D61" s="20">
        <v>11</v>
      </c>
      <c r="E61" s="19" t="s">
        <v>144</v>
      </c>
      <c r="F61" s="19" t="s">
        <v>145</v>
      </c>
      <c r="G61" s="19">
        <v>86</v>
      </c>
      <c r="H61" s="7">
        <f t="shared" si="0"/>
        <v>25.8</v>
      </c>
      <c r="I61" s="19">
        <v>69.400000000000006</v>
      </c>
      <c r="J61" s="15">
        <f t="shared" si="3"/>
        <v>48.58</v>
      </c>
      <c r="K61" s="15">
        <f t="shared" si="1"/>
        <v>74.38</v>
      </c>
      <c r="L61" s="19">
        <v>2</v>
      </c>
      <c r="M61" s="19"/>
    </row>
    <row r="62" spans="1:13" s="12" customFormat="1" ht="33" customHeight="1">
      <c r="A62" s="7">
        <v>57</v>
      </c>
      <c r="B62" s="24" t="s">
        <v>112</v>
      </c>
      <c r="C62" s="24" t="s">
        <v>141</v>
      </c>
      <c r="D62" s="20">
        <v>11</v>
      </c>
      <c r="E62" s="19" t="s">
        <v>146</v>
      </c>
      <c r="F62" s="19" t="s">
        <v>147</v>
      </c>
      <c r="G62" s="19">
        <v>84</v>
      </c>
      <c r="H62" s="7">
        <f t="shared" si="0"/>
        <v>25.2</v>
      </c>
      <c r="I62" s="19">
        <v>68.2</v>
      </c>
      <c r="J62" s="15">
        <f t="shared" si="3"/>
        <v>47.74</v>
      </c>
      <c r="K62" s="15">
        <f t="shared" si="1"/>
        <v>72.94</v>
      </c>
      <c r="L62" s="19">
        <v>3</v>
      </c>
      <c r="M62" s="19"/>
    </row>
    <row r="63" spans="1:13" s="12" customFormat="1" ht="33" customHeight="1">
      <c r="A63" s="7">
        <v>58</v>
      </c>
      <c r="B63" s="24" t="s">
        <v>112</v>
      </c>
      <c r="C63" s="24" t="s">
        <v>141</v>
      </c>
      <c r="D63" s="20">
        <v>11</v>
      </c>
      <c r="E63" s="19" t="s">
        <v>148</v>
      </c>
      <c r="F63" s="19" t="s">
        <v>149</v>
      </c>
      <c r="G63" s="19">
        <v>86</v>
      </c>
      <c r="H63" s="7">
        <f t="shared" si="0"/>
        <v>25.8</v>
      </c>
      <c r="I63" s="19">
        <v>66.2</v>
      </c>
      <c r="J63" s="15">
        <f t="shared" si="3"/>
        <v>46.339999999999996</v>
      </c>
      <c r="K63" s="15">
        <f t="shared" si="1"/>
        <v>72.14</v>
      </c>
      <c r="L63" s="19">
        <v>4</v>
      </c>
      <c r="M63" s="19"/>
    </row>
    <row r="64" spans="1:13" s="12" customFormat="1" ht="33" customHeight="1">
      <c r="A64" s="7">
        <v>59</v>
      </c>
      <c r="B64" s="24" t="s">
        <v>112</v>
      </c>
      <c r="C64" s="24" t="s">
        <v>141</v>
      </c>
      <c r="D64" s="20">
        <v>11</v>
      </c>
      <c r="E64" s="19" t="s">
        <v>150</v>
      </c>
      <c r="F64" s="19" t="s">
        <v>151</v>
      </c>
      <c r="G64" s="19">
        <v>84</v>
      </c>
      <c r="H64" s="7">
        <f t="shared" si="0"/>
        <v>25.2</v>
      </c>
      <c r="I64" s="13" t="s">
        <v>23</v>
      </c>
      <c r="J64" s="15"/>
      <c r="K64" s="15">
        <f t="shared" si="1"/>
        <v>25.2</v>
      </c>
      <c r="L64" s="19">
        <v>5</v>
      </c>
      <c r="M64" s="19"/>
    </row>
    <row r="65" spans="1:13" s="41" customFormat="1" ht="33" customHeight="1">
      <c r="A65" s="8">
        <v>60</v>
      </c>
      <c r="B65" s="16" t="s">
        <v>218</v>
      </c>
      <c r="C65" s="23" t="s">
        <v>219</v>
      </c>
      <c r="D65" s="17">
        <v>12</v>
      </c>
      <c r="E65" s="16" t="s">
        <v>220</v>
      </c>
      <c r="F65" s="25" t="s">
        <v>221</v>
      </c>
      <c r="G65" s="16">
        <v>89</v>
      </c>
      <c r="H65" s="8">
        <f t="shared" si="0"/>
        <v>26.7</v>
      </c>
      <c r="I65" s="16">
        <v>84.2</v>
      </c>
      <c r="J65" s="11">
        <f t="shared" si="3"/>
        <v>58.94</v>
      </c>
      <c r="K65" s="11">
        <f t="shared" si="1"/>
        <v>85.64</v>
      </c>
      <c r="L65" s="16">
        <v>1</v>
      </c>
      <c r="M65" s="23" t="s">
        <v>211</v>
      </c>
    </row>
    <row r="66" spans="1:13" s="12" customFormat="1" ht="33" customHeight="1">
      <c r="A66" s="7">
        <v>61</v>
      </c>
      <c r="B66" s="19" t="s">
        <v>152</v>
      </c>
      <c r="C66" s="26" t="s">
        <v>12</v>
      </c>
      <c r="D66" s="27">
        <v>12</v>
      </c>
      <c r="E66" s="19" t="s">
        <v>153</v>
      </c>
      <c r="F66" s="19" t="s">
        <v>154</v>
      </c>
      <c r="G66" s="19">
        <v>84</v>
      </c>
      <c r="H66" s="7">
        <f t="shared" si="0"/>
        <v>25.2</v>
      </c>
      <c r="I66" s="19">
        <v>69.2</v>
      </c>
      <c r="J66" s="15">
        <f t="shared" si="3"/>
        <v>48.44</v>
      </c>
      <c r="K66" s="15">
        <f t="shared" si="1"/>
        <v>73.64</v>
      </c>
      <c r="L66" s="19">
        <v>2</v>
      </c>
      <c r="M66" s="19"/>
    </row>
    <row r="67" spans="1:13" s="41" customFormat="1" ht="33" customHeight="1">
      <c r="A67" s="8">
        <v>62</v>
      </c>
      <c r="B67" s="16" t="s">
        <v>218</v>
      </c>
      <c r="C67" s="23" t="s">
        <v>209</v>
      </c>
      <c r="D67" s="17">
        <v>13</v>
      </c>
      <c r="E67" s="16" t="s">
        <v>222</v>
      </c>
      <c r="F67" s="17" t="s">
        <v>223</v>
      </c>
      <c r="G67" s="16">
        <v>76</v>
      </c>
      <c r="H67" s="8">
        <f>G67*0.3</f>
        <v>22.8</v>
      </c>
      <c r="I67" s="16">
        <v>75.8</v>
      </c>
      <c r="J67" s="11">
        <f>I67*0.7</f>
        <v>53.059999999999995</v>
      </c>
      <c r="K67" s="11">
        <f>H67+J67</f>
        <v>75.86</v>
      </c>
      <c r="L67" s="16">
        <v>1</v>
      </c>
      <c r="M67" s="23" t="s">
        <v>211</v>
      </c>
    </row>
    <row r="68" spans="1:13" s="12" customFormat="1" ht="33" customHeight="1">
      <c r="A68" s="7">
        <v>63</v>
      </c>
      <c r="B68" s="19" t="s">
        <v>152</v>
      </c>
      <c r="C68" s="26" t="s">
        <v>24</v>
      </c>
      <c r="D68" s="27">
        <v>13</v>
      </c>
      <c r="E68" s="19" t="s">
        <v>155</v>
      </c>
      <c r="F68" s="20" t="s">
        <v>156</v>
      </c>
      <c r="G68" s="19">
        <v>89</v>
      </c>
      <c r="H68" s="7">
        <f>G68*0.3</f>
        <v>26.7</v>
      </c>
      <c r="I68" s="19">
        <v>69.400000000000006</v>
      </c>
      <c r="J68" s="15">
        <f>I68*0.7</f>
        <v>48.58</v>
      </c>
      <c r="K68" s="15">
        <f>H68+J68</f>
        <v>75.28</v>
      </c>
      <c r="L68" s="19">
        <v>2</v>
      </c>
      <c r="M68" s="19"/>
    </row>
    <row r="69" spans="1:13" s="12" customFormat="1" ht="33" customHeight="1">
      <c r="A69" s="7">
        <v>64</v>
      </c>
      <c r="B69" s="19" t="s">
        <v>152</v>
      </c>
      <c r="C69" s="26" t="s">
        <v>24</v>
      </c>
      <c r="D69" s="27">
        <v>13</v>
      </c>
      <c r="E69" s="19" t="s">
        <v>157</v>
      </c>
      <c r="F69" s="20" t="s">
        <v>158</v>
      </c>
      <c r="G69" s="19">
        <v>73</v>
      </c>
      <c r="H69" s="7">
        <f>G69*0.3</f>
        <v>21.9</v>
      </c>
      <c r="I69" s="19">
        <v>68.400000000000006</v>
      </c>
      <c r="J69" s="15">
        <f>I69*0.7</f>
        <v>47.88</v>
      </c>
      <c r="K69" s="15">
        <f>H69+J69</f>
        <v>69.78</v>
      </c>
      <c r="L69" s="19">
        <v>3</v>
      </c>
      <c r="M69" s="19"/>
    </row>
    <row r="70" spans="1:13" s="12" customFormat="1" ht="33" customHeight="1">
      <c r="A70" s="7">
        <v>65</v>
      </c>
      <c r="B70" s="19" t="s">
        <v>152</v>
      </c>
      <c r="C70" s="26" t="s">
        <v>24</v>
      </c>
      <c r="D70" s="27">
        <v>13</v>
      </c>
      <c r="E70" s="19" t="s">
        <v>159</v>
      </c>
      <c r="F70" s="28" t="s">
        <v>160</v>
      </c>
      <c r="G70" s="19">
        <v>74</v>
      </c>
      <c r="H70" s="7">
        <f>G70*0.3</f>
        <v>22.2</v>
      </c>
      <c r="I70" s="19">
        <v>67.599999999999994</v>
      </c>
      <c r="J70" s="15">
        <f>I70*0.7</f>
        <v>47.319999999999993</v>
      </c>
      <c r="K70" s="15">
        <f>H70+J70</f>
        <v>69.52</v>
      </c>
      <c r="L70" s="19">
        <v>4</v>
      </c>
      <c r="M70" s="19"/>
    </row>
    <row r="71" spans="1:13" s="41" customFormat="1" ht="33" customHeight="1">
      <c r="A71" s="8">
        <v>66</v>
      </c>
      <c r="B71" s="29" t="s">
        <v>161</v>
      </c>
      <c r="C71" s="30" t="s">
        <v>162</v>
      </c>
      <c r="D71" s="18">
        <v>14</v>
      </c>
      <c r="E71" s="29" t="s">
        <v>163</v>
      </c>
      <c r="F71" s="18" t="s">
        <v>164</v>
      </c>
      <c r="G71" s="16">
        <v>85</v>
      </c>
      <c r="H71" s="8">
        <f t="shared" ref="H71:H88" si="4">G71*0.3</f>
        <v>25.5</v>
      </c>
      <c r="I71" s="16">
        <v>66.2</v>
      </c>
      <c r="J71" s="11">
        <f t="shared" si="3"/>
        <v>46.339999999999996</v>
      </c>
      <c r="K71" s="11">
        <f t="shared" ref="K71:K88" si="5">H71+J71</f>
        <v>71.84</v>
      </c>
      <c r="L71" s="16">
        <v>1</v>
      </c>
      <c r="M71" s="23" t="s">
        <v>206</v>
      </c>
    </row>
    <row r="72" spans="1:13" s="12" customFormat="1" ht="33" customHeight="1">
      <c r="A72" s="7">
        <v>67</v>
      </c>
      <c r="B72" s="31" t="s">
        <v>165</v>
      </c>
      <c r="C72" s="32" t="s">
        <v>162</v>
      </c>
      <c r="D72" s="21">
        <v>14</v>
      </c>
      <c r="E72" s="31" t="s">
        <v>166</v>
      </c>
      <c r="F72" s="21" t="s">
        <v>167</v>
      </c>
      <c r="G72" s="19">
        <v>80</v>
      </c>
      <c r="H72" s="7">
        <f t="shared" si="4"/>
        <v>24</v>
      </c>
      <c r="I72" s="19">
        <v>52.4</v>
      </c>
      <c r="J72" s="15">
        <f t="shared" si="3"/>
        <v>36.68</v>
      </c>
      <c r="K72" s="15">
        <f t="shared" si="5"/>
        <v>60.68</v>
      </c>
      <c r="L72" s="19">
        <v>2</v>
      </c>
      <c r="M72" s="19"/>
    </row>
    <row r="73" spans="1:13" s="41" customFormat="1" ht="33" customHeight="1">
      <c r="A73" s="8">
        <v>68</v>
      </c>
      <c r="B73" s="29" t="s">
        <v>161</v>
      </c>
      <c r="C73" s="30" t="s">
        <v>224</v>
      </c>
      <c r="D73" s="18">
        <v>15</v>
      </c>
      <c r="E73" s="29" t="s">
        <v>169</v>
      </c>
      <c r="F73" s="18" t="s">
        <v>170</v>
      </c>
      <c r="G73" s="16">
        <v>81</v>
      </c>
      <c r="H73" s="8">
        <f t="shared" si="4"/>
        <v>24.3</v>
      </c>
      <c r="I73" s="16">
        <v>78</v>
      </c>
      <c r="J73" s="11">
        <f t="shared" si="3"/>
        <v>54.599999999999994</v>
      </c>
      <c r="K73" s="11">
        <f t="shared" si="5"/>
        <v>78.899999999999991</v>
      </c>
      <c r="L73" s="16">
        <v>1</v>
      </c>
      <c r="M73" s="23" t="s">
        <v>206</v>
      </c>
    </row>
    <row r="74" spans="1:13" s="12" customFormat="1" ht="33" customHeight="1">
      <c r="A74" s="7">
        <v>69</v>
      </c>
      <c r="B74" s="31" t="s">
        <v>165</v>
      </c>
      <c r="C74" s="32" t="s">
        <v>168</v>
      </c>
      <c r="D74" s="21">
        <v>15</v>
      </c>
      <c r="E74" s="31" t="s">
        <v>171</v>
      </c>
      <c r="F74" s="21" t="s">
        <v>172</v>
      </c>
      <c r="G74" s="19">
        <v>87</v>
      </c>
      <c r="H74" s="7">
        <f t="shared" si="4"/>
        <v>26.099999999999998</v>
      </c>
      <c r="I74" s="19">
        <v>69.599999999999994</v>
      </c>
      <c r="J74" s="15">
        <f t="shared" si="3"/>
        <v>48.719999999999992</v>
      </c>
      <c r="K74" s="15">
        <f t="shared" si="5"/>
        <v>74.819999999999993</v>
      </c>
      <c r="L74" s="19">
        <v>2</v>
      </c>
      <c r="M74" s="19"/>
    </row>
    <row r="75" spans="1:13" s="12" customFormat="1" ht="33" customHeight="1">
      <c r="A75" s="7">
        <v>70</v>
      </c>
      <c r="B75" s="31" t="s">
        <v>165</v>
      </c>
      <c r="C75" s="32" t="s">
        <v>168</v>
      </c>
      <c r="D75" s="21">
        <v>15</v>
      </c>
      <c r="E75" s="31" t="s">
        <v>173</v>
      </c>
      <c r="F75" s="21" t="s">
        <v>174</v>
      </c>
      <c r="G75" s="19">
        <v>82</v>
      </c>
      <c r="H75" s="7">
        <f t="shared" si="4"/>
        <v>24.599999999999998</v>
      </c>
      <c r="I75" s="19">
        <v>69.599999999999994</v>
      </c>
      <c r="J75" s="15">
        <f t="shared" si="3"/>
        <v>48.719999999999992</v>
      </c>
      <c r="K75" s="15">
        <f t="shared" si="5"/>
        <v>73.319999999999993</v>
      </c>
      <c r="L75" s="19">
        <v>3</v>
      </c>
      <c r="M75" s="19"/>
    </row>
    <row r="76" spans="1:13" s="12" customFormat="1" ht="33" customHeight="1">
      <c r="A76" s="7">
        <v>71</v>
      </c>
      <c r="B76" s="31" t="s">
        <v>165</v>
      </c>
      <c r="C76" s="32" t="s">
        <v>168</v>
      </c>
      <c r="D76" s="21">
        <v>15</v>
      </c>
      <c r="E76" s="31" t="s">
        <v>175</v>
      </c>
      <c r="F76" s="21" t="s">
        <v>176</v>
      </c>
      <c r="G76" s="19">
        <v>84</v>
      </c>
      <c r="H76" s="7">
        <f t="shared" si="4"/>
        <v>25.2</v>
      </c>
      <c r="I76" s="19">
        <v>68.599999999999994</v>
      </c>
      <c r="J76" s="15">
        <f t="shared" si="3"/>
        <v>48.019999999999996</v>
      </c>
      <c r="K76" s="15">
        <f t="shared" si="5"/>
        <v>73.22</v>
      </c>
      <c r="L76" s="19">
        <v>4</v>
      </c>
      <c r="M76" s="19"/>
    </row>
    <row r="77" spans="1:13" s="12" customFormat="1" ht="33" customHeight="1">
      <c r="A77" s="7">
        <v>72</v>
      </c>
      <c r="B77" s="31" t="s">
        <v>165</v>
      </c>
      <c r="C77" s="32" t="s">
        <v>168</v>
      </c>
      <c r="D77" s="21">
        <v>15</v>
      </c>
      <c r="E77" s="31" t="s">
        <v>177</v>
      </c>
      <c r="F77" s="21" t="s">
        <v>178</v>
      </c>
      <c r="G77" s="19">
        <v>82</v>
      </c>
      <c r="H77" s="7">
        <f t="shared" si="4"/>
        <v>24.599999999999998</v>
      </c>
      <c r="I77" s="19">
        <v>61.6</v>
      </c>
      <c r="J77" s="15">
        <f t="shared" si="3"/>
        <v>43.12</v>
      </c>
      <c r="K77" s="15">
        <f t="shared" si="5"/>
        <v>67.72</v>
      </c>
      <c r="L77" s="19">
        <v>5</v>
      </c>
      <c r="M77" s="19"/>
    </row>
    <row r="78" spans="1:13" s="41" customFormat="1" ht="33" customHeight="1">
      <c r="A78" s="8">
        <v>73</v>
      </c>
      <c r="B78" s="16" t="s">
        <v>179</v>
      </c>
      <c r="C78" s="23" t="s">
        <v>162</v>
      </c>
      <c r="D78" s="17">
        <v>16</v>
      </c>
      <c r="E78" s="16" t="s">
        <v>180</v>
      </c>
      <c r="F78" s="16" t="s">
        <v>181</v>
      </c>
      <c r="G78" s="16">
        <v>80</v>
      </c>
      <c r="H78" s="8">
        <f t="shared" si="4"/>
        <v>24</v>
      </c>
      <c r="I78" s="16">
        <v>74.400000000000006</v>
      </c>
      <c r="J78" s="11">
        <f t="shared" si="3"/>
        <v>52.08</v>
      </c>
      <c r="K78" s="11">
        <f t="shared" si="5"/>
        <v>76.08</v>
      </c>
      <c r="L78" s="16">
        <v>1</v>
      </c>
      <c r="M78" s="23" t="s">
        <v>206</v>
      </c>
    </row>
    <row r="79" spans="1:13" s="12" customFormat="1" ht="33" customHeight="1">
      <c r="A79" s="7">
        <v>74</v>
      </c>
      <c r="B79" s="19" t="s">
        <v>182</v>
      </c>
      <c r="C79" s="24" t="s">
        <v>162</v>
      </c>
      <c r="D79" s="20">
        <v>16</v>
      </c>
      <c r="E79" s="19" t="s">
        <v>183</v>
      </c>
      <c r="F79" s="19" t="s">
        <v>184</v>
      </c>
      <c r="G79" s="19">
        <v>88</v>
      </c>
      <c r="H79" s="7">
        <f t="shared" si="4"/>
        <v>26.4</v>
      </c>
      <c r="I79" s="19">
        <v>68.400000000000006</v>
      </c>
      <c r="J79" s="15">
        <f t="shared" si="3"/>
        <v>47.88</v>
      </c>
      <c r="K79" s="15">
        <f t="shared" si="5"/>
        <v>74.28</v>
      </c>
      <c r="L79" s="19">
        <v>2</v>
      </c>
      <c r="M79" s="19"/>
    </row>
    <row r="80" spans="1:13" s="12" customFormat="1" ht="33" customHeight="1">
      <c r="A80" s="7">
        <v>75</v>
      </c>
      <c r="B80" s="19" t="s">
        <v>182</v>
      </c>
      <c r="C80" s="24" t="s">
        <v>162</v>
      </c>
      <c r="D80" s="20">
        <v>16</v>
      </c>
      <c r="E80" s="19" t="s">
        <v>185</v>
      </c>
      <c r="F80" s="19" t="s">
        <v>186</v>
      </c>
      <c r="G80" s="19">
        <v>89</v>
      </c>
      <c r="H80" s="7">
        <f t="shared" si="4"/>
        <v>26.7</v>
      </c>
      <c r="I80" s="19">
        <v>61.8</v>
      </c>
      <c r="J80" s="15">
        <f t="shared" si="3"/>
        <v>43.26</v>
      </c>
      <c r="K80" s="15">
        <f t="shared" si="5"/>
        <v>69.959999999999994</v>
      </c>
      <c r="L80" s="19">
        <v>3</v>
      </c>
      <c r="M80" s="19"/>
    </row>
    <row r="81" spans="1:13" s="12" customFormat="1" ht="33" customHeight="1">
      <c r="A81" s="7">
        <v>76</v>
      </c>
      <c r="B81" s="19" t="s">
        <v>182</v>
      </c>
      <c r="C81" s="24" t="s">
        <v>162</v>
      </c>
      <c r="D81" s="20">
        <v>16</v>
      </c>
      <c r="E81" s="19" t="s">
        <v>187</v>
      </c>
      <c r="F81" s="19" t="s">
        <v>188</v>
      </c>
      <c r="G81" s="19">
        <v>81</v>
      </c>
      <c r="H81" s="7">
        <f t="shared" si="4"/>
        <v>24.3</v>
      </c>
      <c r="I81" s="19">
        <v>53.2</v>
      </c>
      <c r="J81" s="15">
        <f t="shared" si="3"/>
        <v>37.24</v>
      </c>
      <c r="K81" s="15">
        <f t="shared" si="5"/>
        <v>61.540000000000006</v>
      </c>
      <c r="L81" s="19">
        <v>4</v>
      </c>
      <c r="M81" s="19"/>
    </row>
    <row r="82" spans="1:13" s="12" customFormat="1" ht="33" customHeight="1">
      <c r="A82" s="7">
        <v>77</v>
      </c>
      <c r="B82" s="19" t="s">
        <v>182</v>
      </c>
      <c r="C82" s="24" t="s">
        <v>162</v>
      </c>
      <c r="D82" s="20">
        <v>16</v>
      </c>
      <c r="E82" s="19" t="s">
        <v>189</v>
      </c>
      <c r="F82" s="19" t="s">
        <v>190</v>
      </c>
      <c r="G82" s="19">
        <v>81</v>
      </c>
      <c r="H82" s="7">
        <f t="shared" si="4"/>
        <v>24.3</v>
      </c>
      <c r="I82" s="13" t="s">
        <v>23</v>
      </c>
      <c r="J82" s="15"/>
      <c r="K82" s="15">
        <f t="shared" si="5"/>
        <v>24.3</v>
      </c>
      <c r="L82" s="19">
        <v>5</v>
      </c>
      <c r="M82" s="19"/>
    </row>
    <row r="83" spans="1:13" s="41" customFormat="1" ht="33" customHeight="1">
      <c r="A83" s="8">
        <v>78</v>
      </c>
      <c r="B83" s="16" t="s">
        <v>179</v>
      </c>
      <c r="C83" s="23" t="s">
        <v>225</v>
      </c>
      <c r="D83" s="17">
        <v>17</v>
      </c>
      <c r="E83" s="33" t="s">
        <v>191</v>
      </c>
      <c r="F83" s="16" t="s">
        <v>192</v>
      </c>
      <c r="G83" s="16">
        <v>88</v>
      </c>
      <c r="H83" s="8">
        <f t="shared" si="4"/>
        <v>26.4</v>
      </c>
      <c r="I83" s="16">
        <v>73</v>
      </c>
      <c r="J83" s="11">
        <f>I83*0.7</f>
        <v>51.099999999999994</v>
      </c>
      <c r="K83" s="11">
        <f t="shared" si="5"/>
        <v>77.5</v>
      </c>
      <c r="L83" s="16">
        <v>1</v>
      </c>
      <c r="M83" s="23" t="s">
        <v>211</v>
      </c>
    </row>
    <row r="84" spans="1:13" s="12" customFormat="1" ht="33" customHeight="1">
      <c r="A84" s="7">
        <v>79</v>
      </c>
      <c r="B84" s="19" t="s">
        <v>182</v>
      </c>
      <c r="C84" s="24" t="s">
        <v>168</v>
      </c>
      <c r="D84" s="20">
        <v>17</v>
      </c>
      <c r="E84" s="19" t="s">
        <v>193</v>
      </c>
      <c r="F84" s="19" t="s">
        <v>194</v>
      </c>
      <c r="G84" s="19">
        <v>90</v>
      </c>
      <c r="H84" s="7">
        <f t="shared" si="4"/>
        <v>27</v>
      </c>
      <c r="I84" s="19">
        <v>71.2</v>
      </c>
      <c r="J84" s="15">
        <f>I84*0.7</f>
        <v>49.839999999999996</v>
      </c>
      <c r="K84" s="15">
        <f t="shared" si="5"/>
        <v>76.84</v>
      </c>
      <c r="L84" s="19">
        <v>2</v>
      </c>
      <c r="M84" s="19"/>
    </row>
    <row r="85" spans="1:13" s="12" customFormat="1" ht="33" customHeight="1">
      <c r="A85" s="7">
        <v>80</v>
      </c>
      <c r="B85" s="19" t="s">
        <v>182</v>
      </c>
      <c r="C85" s="24" t="s">
        <v>168</v>
      </c>
      <c r="D85" s="20">
        <v>17</v>
      </c>
      <c r="E85" s="34" t="s">
        <v>195</v>
      </c>
      <c r="F85" s="19" t="s">
        <v>196</v>
      </c>
      <c r="G85" s="19">
        <v>89</v>
      </c>
      <c r="H85" s="7">
        <f t="shared" si="4"/>
        <v>26.7</v>
      </c>
      <c r="I85" s="19">
        <v>71.400000000000006</v>
      </c>
      <c r="J85" s="15">
        <f>I85*0.7</f>
        <v>49.980000000000004</v>
      </c>
      <c r="K85" s="15">
        <f t="shared" si="5"/>
        <v>76.680000000000007</v>
      </c>
      <c r="L85" s="19">
        <v>3</v>
      </c>
      <c r="M85" s="19"/>
    </row>
    <row r="86" spans="1:13" s="12" customFormat="1" ht="33" customHeight="1">
      <c r="A86" s="7">
        <v>81</v>
      </c>
      <c r="B86" s="19" t="s">
        <v>182</v>
      </c>
      <c r="C86" s="24" t="s">
        <v>168</v>
      </c>
      <c r="D86" s="20">
        <v>17</v>
      </c>
      <c r="E86" s="19" t="s">
        <v>197</v>
      </c>
      <c r="F86" s="19" t="s">
        <v>198</v>
      </c>
      <c r="G86" s="19">
        <v>90</v>
      </c>
      <c r="H86" s="7">
        <f t="shared" si="4"/>
        <v>27</v>
      </c>
      <c r="I86" s="19">
        <v>70.599999999999994</v>
      </c>
      <c r="J86" s="15">
        <f>I86*0.7</f>
        <v>49.419999999999995</v>
      </c>
      <c r="K86" s="15">
        <f t="shared" si="5"/>
        <v>76.419999999999987</v>
      </c>
      <c r="L86" s="19">
        <v>4</v>
      </c>
      <c r="M86" s="19"/>
    </row>
    <row r="87" spans="1:13" s="12" customFormat="1" ht="33" customHeight="1">
      <c r="A87" s="7">
        <v>82</v>
      </c>
      <c r="B87" s="19" t="s">
        <v>182</v>
      </c>
      <c r="C87" s="24" t="s">
        <v>168</v>
      </c>
      <c r="D87" s="20">
        <v>17</v>
      </c>
      <c r="E87" s="19" t="s">
        <v>199</v>
      </c>
      <c r="F87" s="19" t="s">
        <v>200</v>
      </c>
      <c r="G87" s="19">
        <v>89</v>
      </c>
      <c r="H87" s="7">
        <f t="shared" si="4"/>
        <v>26.7</v>
      </c>
      <c r="I87" s="19">
        <v>68.599999999999994</v>
      </c>
      <c r="J87" s="15">
        <f>I87*0.7</f>
        <v>48.019999999999996</v>
      </c>
      <c r="K87" s="15">
        <f t="shared" si="5"/>
        <v>74.72</v>
      </c>
      <c r="L87" s="19">
        <v>5</v>
      </c>
      <c r="M87" s="19"/>
    </row>
    <row r="88" spans="1:13" s="12" customFormat="1" ht="33" customHeight="1">
      <c r="A88" s="7">
        <v>83</v>
      </c>
      <c r="B88" s="19" t="s">
        <v>182</v>
      </c>
      <c r="C88" s="24" t="s">
        <v>168</v>
      </c>
      <c r="D88" s="20">
        <v>17</v>
      </c>
      <c r="E88" s="19" t="s">
        <v>201</v>
      </c>
      <c r="F88" s="19" t="s">
        <v>202</v>
      </c>
      <c r="G88" s="19">
        <v>88</v>
      </c>
      <c r="H88" s="7">
        <f t="shared" si="4"/>
        <v>26.4</v>
      </c>
      <c r="I88" s="13" t="s">
        <v>23</v>
      </c>
      <c r="J88" s="15"/>
      <c r="K88" s="15">
        <f t="shared" si="5"/>
        <v>26.4</v>
      </c>
      <c r="L88" s="19">
        <v>6</v>
      </c>
      <c r="M88" s="19"/>
    </row>
    <row r="89" spans="1:13" s="12" customFormat="1" ht="33" customHeight="1">
      <c r="J89" s="35"/>
    </row>
  </sheetData>
  <mergeCells count="4">
    <mergeCell ref="A1:M1"/>
    <mergeCell ref="A2:M2"/>
    <mergeCell ref="H3:K3"/>
    <mergeCell ref="H4:K4"/>
  </mergeCells>
  <phoneticPr fontId="1" type="noConversion"/>
  <printOptions horizontalCentered="1"/>
  <pageMargins left="0.15748031496062992" right="0.15748031496062992" top="0.39370078740157483" bottom="0.39370078740157483" header="0.27559055118110237" footer="0.3543307086614173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总成绩及体检考察公示</vt:lpstr>
      <vt:lpstr>总成绩及体检考察公示!_GoBack</vt:lpstr>
      <vt:lpstr>总成绩及体检考察公示!Print_Titles</vt:lpstr>
    </vt:vector>
  </TitlesOfParts>
  <Company>P R 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China</cp:lastModifiedBy>
  <cp:lastPrinted>2017-12-25T10:21:17Z</cp:lastPrinted>
  <dcterms:created xsi:type="dcterms:W3CDTF">2017-12-25T08:53:36Z</dcterms:created>
  <dcterms:modified xsi:type="dcterms:W3CDTF">2017-12-25T10:21:40Z</dcterms:modified>
</cp:coreProperties>
</file>